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42" firstSheet="2" activeTab="7"/>
  </bookViews>
  <sheets>
    <sheet name="表1部门收支预算总表" sheetId="1" r:id="rId1"/>
    <sheet name="表2部门收入总表" sheetId="2" r:id="rId2"/>
    <sheet name="表3部门支出总表" sheetId="3" r:id="rId3"/>
    <sheet name="表4财政拨款收支总表" sheetId="4" r:id="rId4"/>
    <sheet name="表5一般公共预算支出表" sheetId="5" r:id="rId5"/>
    <sheet name="表6一般公共预算基本支出表" sheetId="6" r:id="rId6"/>
    <sheet name="表7一般公共预算“三公”经费财政拨款支出" sheetId="7" r:id="rId7"/>
    <sheet name="表8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<sst xmlns="http://schemas.openxmlformats.org/spreadsheetml/2006/main" count="361" uniqueCount="224">
  <si>
    <t>表1</t>
  </si>
  <si>
    <t>（本表收入按收入性质填列，支出按政府收支功能分类科目填列至“类”级科目）</t>
  </si>
  <si>
    <t>单位：万元</t>
  </si>
  <si>
    <t>2017年收入</t>
  </si>
  <si>
    <t>2017年支出</t>
  </si>
  <si>
    <t>备注</t>
  </si>
  <si>
    <t>项目</t>
  </si>
  <si>
    <t>预算数</t>
  </si>
  <si>
    <t>一、原一般公共预算拨款收入</t>
  </si>
  <si>
    <t>一、一般公共服务支出</t>
  </si>
  <si>
    <t>二、原预算外转一般公共预算管理资金收入</t>
  </si>
  <si>
    <t>二、外交支出</t>
  </si>
  <si>
    <t>三、政府性基金预算拨款收入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</si>
  <si>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</si>
  <si>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</si>
  <si>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</si>
  <si>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</si>
  <si>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</si>
  <si>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</si>
  <si>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</si>
  <si>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</si>
  <si>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r>
      <t>八、社会保障和就业支出</t>
    </r>
    <r>
      <rPr>
        <b/>
        <sz val="11"/>
        <rFont val="Times New Roman"/>
        <family val="1"/>
      </rPr>
      <t xml:space="preserve"> </t>
    </r>
  </si>
  <si>
    <t>九、医疗卫生与计划生育支出</t>
  </si>
  <si>
    <t>十、城乡社区支出</t>
  </si>
  <si>
    <t xml:space="preserve">十一、农林水支出 </t>
  </si>
  <si>
    <t>十二、住房保障支出</t>
  </si>
  <si>
    <t>十三、其他支出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</si>
  <si>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</si>
  <si>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</si>
  <si>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</si>
  <si>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</si>
  <si>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</si>
  <si>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</si>
  <si>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表2</t>
  </si>
  <si>
    <r>
      <rPr>
        <sz val="10"/>
        <color indexed="8"/>
        <rFont val="宋体"/>
        <family val="0"/>
      </rPr>
      <t>单位：万元</t>
    </r>
  </si>
  <si>
    <r>
      <rPr>
        <b/>
        <sz val="10"/>
        <color indexed="8"/>
        <rFont val="宋体"/>
        <family val="0"/>
      </rPr>
      <t>科目</t>
    </r>
  </si>
  <si>
    <r>
      <rPr>
        <b/>
        <sz val="10"/>
        <color indexed="8"/>
        <rFont val="宋体"/>
        <family val="0"/>
      </rPr>
      <t>合计</t>
    </r>
  </si>
  <si>
    <r>
      <rPr>
        <b/>
        <sz val="10"/>
        <color indexed="8"/>
        <rFont val="宋体"/>
        <family val="0"/>
      </rPr>
      <t>上年结转</t>
    </r>
  </si>
  <si>
    <t>一般公共预算拨款收入</t>
  </si>
  <si>
    <t>原预算外转一般公共预算管理资金收入</t>
  </si>
  <si>
    <r>
      <rPr>
        <b/>
        <sz val="10"/>
        <color indexed="8"/>
        <rFont val="宋体"/>
        <family val="0"/>
      </rPr>
      <t>政府性基金预算拨款收入</t>
    </r>
  </si>
  <si>
    <t>财政专户管理资金</t>
  </si>
  <si>
    <t>事业收入</t>
  </si>
  <si>
    <t>事业经营收入</t>
  </si>
  <si>
    <r>
      <rPr>
        <b/>
        <sz val="10"/>
        <color indexed="8"/>
        <rFont val="宋体"/>
        <family val="0"/>
      </rPr>
      <t>其他收入</t>
    </r>
  </si>
  <si>
    <r>
      <rPr>
        <b/>
        <sz val="10"/>
        <color indexed="8"/>
        <rFont val="宋体"/>
        <family val="0"/>
      </rPr>
      <t>备注</t>
    </r>
  </si>
  <si>
    <r>
      <rPr>
        <b/>
        <sz val="10"/>
        <color indexed="8"/>
        <rFont val="宋体"/>
        <family val="0"/>
      </rPr>
      <t>科目编码</t>
    </r>
  </si>
  <si>
    <r>
      <rPr>
        <b/>
        <sz val="10"/>
        <color indexed="8"/>
        <rFont val="宋体"/>
        <family val="0"/>
      </rPr>
      <t>科目名称</t>
    </r>
  </si>
  <si>
    <t>一般公共服务支出</t>
  </si>
  <si>
    <t>行政运行</t>
  </si>
  <si>
    <t>社会保障和就业支出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</si>
  <si>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</si>
  <si>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</si>
  <si>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</si>
  <si>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</si>
  <si>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</si>
  <si>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</si>
  <si>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</si>
  <si>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住房保障支出</t>
  </si>
  <si>
    <t>住房改革支出</t>
  </si>
  <si>
    <t>住房公积金</t>
  </si>
  <si>
    <t>购房补贴</t>
  </si>
  <si>
    <t>其他支出</t>
  </si>
  <si>
    <t>合计</t>
  </si>
  <si>
    <t>表3</t>
  </si>
  <si>
    <t>基本支出</t>
  </si>
  <si>
    <t>项目支出</t>
  </si>
  <si>
    <t>事业单位经营支出</t>
  </si>
  <si>
    <t>表4</t>
  </si>
  <si>
    <t>收入</t>
  </si>
  <si>
    <t>支出</t>
  </si>
  <si>
    <t>一般公共预算</t>
  </si>
  <si>
    <t>政府性基金预算</t>
  </si>
  <si>
    <t>一、本年收入</t>
  </si>
  <si>
    <t>（一）一般公共预算拨款</t>
  </si>
  <si>
    <t xml:space="preserve">   1.原一般公共预算拨款</t>
  </si>
  <si>
    <t xml:space="preserve">   2.原预算外转一般公共预算管理资</t>
  </si>
  <si>
    <t>（二）政府性基金预算拨款</t>
  </si>
  <si>
    <t>二、上年结转</t>
  </si>
  <si>
    <t xml:space="preserve">   2.原预算外转一般公共预算管理资金</t>
  </si>
  <si>
    <t>收入总计</t>
  </si>
  <si>
    <t>支出总计</t>
  </si>
  <si>
    <t>表5</t>
  </si>
  <si>
    <t>（本表支出按政府收支功能分类科目填列至“项”级科目）</t>
  </si>
  <si>
    <t>科目编码</t>
  </si>
  <si>
    <t>科目名称</t>
  </si>
  <si>
    <t>合 计</t>
  </si>
  <si>
    <t>类</t>
  </si>
  <si>
    <t>款</t>
  </si>
  <si>
    <t>项</t>
  </si>
  <si>
    <r>
      <t>2</t>
    </r>
    <r>
      <rPr>
        <sz val="10"/>
        <rFont val="Times New Roman"/>
        <family val="1"/>
      </rPr>
      <t>01</t>
    </r>
  </si>
  <si>
    <t>201</t>
  </si>
  <si>
    <t>01</t>
  </si>
  <si>
    <t>02</t>
  </si>
  <si>
    <t>208</t>
  </si>
  <si>
    <t>27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</si>
  <si>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</si>
  <si>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</si>
  <si>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03</t>
  </si>
  <si>
    <r>
      <t>2</t>
    </r>
    <r>
      <rPr>
        <sz val="10"/>
        <rFont val="宋体"/>
        <family val="0"/>
      </rPr>
      <t>10</t>
    </r>
  </si>
  <si>
    <t>11</t>
  </si>
  <si>
    <t>221</t>
  </si>
  <si>
    <t>表6</t>
  </si>
  <si>
    <t>（本表支出按政府收支经济分类科目填列至“款”级科目）</t>
  </si>
  <si>
    <r>
      <rPr>
        <b/>
        <sz val="10"/>
        <color indexed="8"/>
        <rFont val="宋体"/>
        <family val="0"/>
      </rPr>
      <t>经济分类科目</t>
    </r>
  </si>
  <si>
    <r>
      <rPr>
        <b/>
        <sz val="10"/>
        <color indexed="8"/>
        <rFont val="宋体"/>
        <family val="0"/>
      </rPr>
      <t>人员经费</t>
    </r>
  </si>
  <si>
    <r>
      <rPr>
        <b/>
        <sz val="10"/>
        <color indexed="8"/>
        <rFont val="宋体"/>
        <family val="0"/>
      </rPr>
      <t>公用经费</t>
    </r>
  </si>
  <si>
    <r>
      <rPr>
        <b/>
        <sz val="10"/>
        <color indexed="8"/>
        <rFont val="宋体"/>
        <family val="0"/>
      </rPr>
      <t>工资福利支出</t>
    </r>
  </si>
  <si>
    <t>30101</t>
  </si>
  <si>
    <t>　基本工资</t>
  </si>
  <si>
    <t>30102</t>
  </si>
  <si>
    <t>　津贴补贴</t>
  </si>
  <si>
    <t>30103</t>
  </si>
  <si>
    <t>　奖金</t>
  </si>
  <si>
    <t>30104</t>
  </si>
  <si>
    <t xml:space="preserve">  其他社会保障缴费</t>
  </si>
  <si>
    <r>
      <rPr>
        <b/>
        <sz val="10"/>
        <color indexed="8"/>
        <rFont val="宋体"/>
        <family val="0"/>
      </rPr>
      <t>商品和服务支出</t>
    </r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</si>
  <si>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</si>
  <si>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</si>
  <si>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</si>
  <si>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</si>
  <si>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</si>
  <si>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</si>
  <si>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</si>
  <si>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</si>
  <si>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</si>
  <si>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</si>
  <si>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</si>
  <si>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取暧费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</si>
  <si>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</si>
  <si>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</si>
  <si>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</si>
  <si>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</si>
  <si>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</si>
  <si>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</si>
  <si>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</si>
  <si>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30216</t>
  </si>
  <si>
    <t>　培训费</t>
  </si>
  <si>
    <t>30217</t>
  </si>
  <si>
    <t>　公务接待费</t>
  </si>
  <si>
    <t>30225</t>
  </si>
  <si>
    <t>　专用燃料费</t>
  </si>
  <si>
    <t>30226</t>
  </si>
  <si>
    <t>　劳务费</t>
  </si>
  <si>
    <t>30229</t>
  </si>
  <si>
    <t>　福利费</t>
  </si>
  <si>
    <t>30299</t>
  </si>
  <si>
    <t>　其他商品和服务支出</t>
  </si>
  <si>
    <r>
      <rPr>
        <b/>
        <sz val="10"/>
        <color indexed="8"/>
        <rFont val="宋体"/>
        <family val="0"/>
      </rPr>
      <t>对个人和家庭的补助</t>
    </r>
  </si>
  <si>
    <t xml:space="preserve">  离休费</t>
  </si>
  <si>
    <t>30302</t>
  </si>
  <si>
    <t>　退休费</t>
  </si>
  <si>
    <t>30305</t>
  </si>
  <si>
    <t>　生活补助</t>
  </si>
  <si>
    <t>30307</t>
  </si>
  <si>
    <t>　医疗费</t>
  </si>
  <si>
    <t>30309</t>
  </si>
  <si>
    <t>　奖励金</t>
  </si>
  <si>
    <t>30311</t>
  </si>
  <si>
    <t>　住房公积金</t>
  </si>
  <si>
    <t>30313</t>
  </si>
  <si>
    <t>　购房补贴</t>
  </si>
  <si>
    <t>30399</t>
  </si>
  <si>
    <t>　其他对个人和家庭的补助支出</t>
  </si>
  <si>
    <t>表7</t>
  </si>
  <si>
    <t xml:space="preserve"> </t>
  </si>
  <si>
    <r>
      <t xml:space="preserve"> </t>
    </r>
    <r>
      <rPr>
        <sz val="10"/>
        <rFont val="宋体"/>
        <family val="0"/>
      </rPr>
      <t>单位：万元</t>
    </r>
  </si>
  <si>
    <r>
      <rPr>
        <b/>
        <sz val="10"/>
        <rFont val="Times New Roman"/>
        <family val="1"/>
      </rPr>
      <t>2016</t>
    </r>
    <r>
      <rPr>
        <b/>
        <sz val="10"/>
        <rFont val="宋体"/>
        <family val="0"/>
      </rPr>
      <t>年初预算数</t>
    </r>
  </si>
  <si>
    <r>
      <rPr>
        <b/>
        <sz val="10"/>
        <rFont val="Times New Roman"/>
        <family val="1"/>
      </rPr>
      <t>2017</t>
    </r>
    <r>
      <rPr>
        <b/>
        <sz val="10"/>
        <rFont val="宋体"/>
        <family val="0"/>
      </rPr>
      <t>年初预算数</t>
    </r>
  </si>
  <si>
    <t>2017年与上年预算数相比增减变化比率</t>
  </si>
  <si>
    <t>2017年与上年预算数相比增减变化原因</t>
  </si>
  <si>
    <r>
      <t>2017</t>
    </r>
    <r>
      <rPr>
        <b/>
        <sz val="10"/>
        <rFont val="宋体"/>
        <family val="0"/>
      </rPr>
      <t>年“三公”经费支出占公共财政预算支出的比重</t>
    </r>
  </si>
  <si>
    <r>
      <t xml:space="preserve"> </t>
    </r>
    <r>
      <rPr>
        <sz val="10"/>
        <rFont val="宋体"/>
        <family val="0"/>
      </rPr>
      <t>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因公出国（境）费</t>
    </r>
  </si>
  <si>
    <r>
      <t xml:space="preserve"> </t>
    </r>
    <r>
      <rPr>
        <sz val="10"/>
        <rFont val="宋体"/>
        <family val="0"/>
      </rPr>
      <t>二、公务接待费</t>
    </r>
  </si>
  <si>
    <r>
      <t xml:space="preserve"> </t>
    </r>
    <r>
      <rPr>
        <sz val="10"/>
        <rFont val="宋体"/>
        <family val="0"/>
      </rPr>
      <t>三、公务车购置及运行维护费</t>
    </r>
  </si>
  <si>
    <r>
      <t xml:space="preserve">     1</t>
    </r>
    <r>
      <rPr>
        <sz val="10"/>
        <rFont val="宋体"/>
        <family val="0"/>
      </rPr>
      <t>、公务车运行维护费</t>
    </r>
  </si>
  <si>
    <r>
      <t xml:space="preserve">     2</t>
    </r>
    <r>
      <rPr>
        <sz val="10"/>
        <rFont val="宋体"/>
        <family val="0"/>
      </rPr>
      <t>、公务车购置费</t>
    </r>
  </si>
  <si>
    <t>——</t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</si>
  <si>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、因公出国（境）费，指单位公务出国（境）的国际旅费、国外城市间交通费、住宿费、伙食费、培训费、公杂费等支出。
</t>
    </r>
  </si>
  <si>
    <r>
      <t xml:space="preserve">             2</t>
    </r>
    <r>
      <rPr>
        <sz val="10"/>
        <rFont val="宋体"/>
        <family val="0"/>
      </rPr>
      <t>、公务用车购置费，指公务用车车辆购置支出（含车辆购置税）。</t>
    </r>
  </si>
  <si>
    <r>
      <t xml:space="preserve">            </t>
    </r>
    <r>
      <rPr>
        <sz val="10"/>
        <rFont val="Times New Roman"/>
        <family val="1"/>
      </rPr>
      <t xml:space="preserve"> 3</t>
    </r>
    <r>
      <rPr>
        <sz val="10"/>
        <rFont val="宋体"/>
        <family val="0"/>
      </rPr>
      <t>、公务用车运行维护费，指单位按规定保留的公务用车租用费、燃料费、维修费、过桥过路费、保险费、安全奖励费用等支出。</t>
    </r>
  </si>
  <si>
    <r>
      <t xml:space="preserve">                    </t>
    </r>
    <r>
      <rPr>
        <sz val="10"/>
        <rFont val="宋体"/>
        <family val="0"/>
      </rPr>
      <t>公务用车指用于履行公务的机动车辆，包括一般公务用车和执法执勤用车等。</t>
    </r>
  </si>
  <si>
    <r>
      <t xml:space="preserve">             4</t>
    </r>
    <r>
      <rPr>
        <sz val="10"/>
        <rFont val="宋体"/>
        <family val="0"/>
      </rPr>
      <t>、公务接待费，指单位按规定开支的各类公务接待（含外宾接待）费用。</t>
    </r>
  </si>
  <si>
    <r>
      <t xml:space="preserve">             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三公”经费一般公共财政拨款预算数是指当年年初预算安排的财政拨款数，不含执行中追加预算安排。</t>
    </r>
  </si>
  <si>
    <r>
      <t xml:space="preserve">             6</t>
    </r>
    <r>
      <rPr>
        <b/>
        <sz val="10"/>
        <rFont val="宋体"/>
        <family val="0"/>
      </rPr>
      <t>、贵州省省本级因公出国（境）费，省级各部门在</t>
    </r>
    <r>
      <rPr>
        <b/>
        <sz val="10"/>
        <rFont val="Times New Roman"/>
        <family val="1"/>
      </rPr>
      <t>2017</t>
    </r>
    <r>
      <rPr>
        <b/>
        <sz val="10"/>
        <rFont val="宋体"/>
        <family val="0"/>
      </rPr>
      <t xml:space="preserve">年部门预算中有列支的按批复据实公开；公务车购置费实行总额控制，
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年初未分配，年度间根据实际情况，按程序审批后分配到具体部门。</t>
    </r>
  </si>
  <si>
    <r>
      <t xml:space="preserve">             7</t>
    </r>
    <r>
      <rPr>
        <b/>
        <sz val="10"/>
        <color indexed="10"/>
        <rFont val="宋体"/>
        <family val="0"/>
      </rPr>
      <t>、部门“三公”经费无相关支出的，须填“</t>
    </r>
    <r>
      <rPr>
        <b/>
        <sz val="10"/>
        <color indexed="10"/>
        <rFont val="Times New Roman"/>
        <family val="1"/>
      </rPr>
      <t>0"</t>
    </r>
    <r>
      <rPr>
        <b/>
        <sz val="10"/>
        <color indexed="10"/>
        <rFont val="宋体"/>
        <family val="0"/>
      </rPr>
      <t>。</t>
    </r>
  </si>
  <si>
    <t>表8</t>
  </si>
  <si>
    <t>政府性基金预算支出</t>
  </si>
  <si>
    <t>十二、国土海洋气象等支出</t>
  </si>
  <si>
    <t>十三、住房保障支出</t>
  </si>
  <si>
    <t>盘县盘北经济开发区2017年部门收支预算总表</t>
  </si>
  <si>
    <t>盘县盘北经济开发区2017年部门收入总表</t>
  </si>
  <si>
    <t>盘县盘北经济开发区2017年部门支出总表</t>
  </si>
  <si>
    <t>盘县盘北经济开发区2017年财政拨款收支总表</t>
  </si>
  <si>
    <t>盘县盘北经济开发区2017年一般公共预算支出表</t>
  </si>
  <si>
    <t>盘县盘北经济开发区2017年一般公共预算基本支出明细表（按经济科目分类）</t>
  </si>
  <si>
    <t>盘县盘北经济开发区2017年一般公共预算“三公”经费财政拨款支出表</t>
  </si>
  <si>
    <t>盘县盘北经济开发区2017年政府性基金预算支出表</t>
  </si>
  <si>
    <t>政府办公厅及相关事务</t>
  </si>
  <si>
    <t>发展与改革事务</t>
  </si>
  <si>
    <t>财政事务</t>
  </si>
  <si>
    <t>22..47</t>
  </si>
  <si>
    <t>22..47</t>
  </si>
  <si>
    <t>城乡社区支出</t>
  </si>
  <si>
    <t>城乡社区管理事务</t>
  </si>
  <si>
    <t>行政运行</t>
  </si>
  <si>
    <t>国土海洋气象等支出</t>
  </si>
  <si>
    <t>国土资源事务</t>
  </si>
  <si>
    <t>十一、国土海洋气象等支出</t>
  </si>
  <si>
    <t>03</t>
  </si>
  <si>
    <t>政府办公厅及相关机构</t>
  </si>
  <si>
    <t>01</t>
  </si>
  <si>
    <t>04</t>
  </si>
  <si>
    <t>01</t>
  </si>
  <si>
    <t>06</t>
  </si>
  <si>
    <t>201</t>
  </si>
  <si>
    <t>06</t>
  </si>
  <si>
    <t>212</t>
  </si>
  <si>
    <t>212</t>
  </si>
  <si>
    <t>212</t>
  </si>
  <si>
    <t>220</t>
  </si>
  <si>
    <t>　租赁费</t>
  </si>
  <si>
    <t>遵守规则，压缩开支</t>
  </si>
  <si>
    <t>盘北经济开发区无政府性基金预算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</si>
</sst>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  <numFmt numFmtId="185" formatCode="[$-10804]#,##0.00#;\(\-#,##0.00#\);\ "/>
  </numFmts>
  <fonts count="48">
    <font>
      <sz val="10"/>
      <name val="Times New Roman"/>
      <family val="1"/>
    </font>
    <font>
      <sz val="10"/>
      <name val="宋体"/>
      <family val="0"/>
    </font>
    <font>
      <sz val="16"/>
      <name val="黑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b/>
      <u val="single"/>
      <sz val="16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0"/>
      <color indexed="10"/>
      <name val="Times New Roman"/>
      <family val="1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方正姚体"/>
      <family val="3"/>
    </font>
    <font>
      <sz val="10"/>
      <name val="方正姚体"/>
      <family val="3"/>
    </font>
    <font>
      <b/>
      <sz val="16"/>
      <name val="Times New Roman"/>
      <family val="1"/>
    </font>
    <font>
      <sz val="10"/>
      <name val="Arial"/>
      <family val="2"/>
    </font>
    <font>
      <b/>
      <sz val="11"/>
      <name val="宋体"/>
      <family val="0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2"/>
      <name val="方正姚体"/>
      <family val="3"/>
    </font>
    <font>
      <b/>
      <sz val="11"/>
      <color indexed="8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Times New Roman"/>
      <family val="1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Times New Roman"/>
      <family val="1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2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5" fillId="0" borderId="0">
      <alignment/>
      <protection/>
    </xf>
    <xf numFmtId="0" fontId="3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42" fillId="17" borderId="6" applyNumberFormat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0" applyNumberFormat="0" applyBorder="0" applyAlignment="0" applyProtection="0"/>
    <xf numFmtId="0" fontId="41" fillId="16" borderId="8" applyNumberFormat="0" applyAlignment="0" applyProtection="0"/>
    <xf numFmtId="0" fontId="40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7" fillId="24" borderId="10" xfId="40" applyNumberFormat="1" applyFont="1" applyFill="1" applyBorder="1" applyProtection="1">
      <alignment/>
      <protection locked="0"/>
    </xf>
    <xf numFmtId="0" fontId="17" fillId="24" borderId="10" xfId="40" applyFont="1" applyFill="1" applyBorder="1" applyAlignment="1" applyProtection="1">
      <alignment shrinkToFit="1"/>
      <protection locked="0"/>
    </xf>
    <xf numFmtId="0" fontId="18" fillId="24" borderId="10" xfId="40" applyFont="1" applyFill="1" applyBorder="1" applyAlignment="1" applyProtection="1">
      <alignment shrinkToFit="1"/>
      <protection locked="0"/>
    </xf>
    <xf numFmtId="49" fontId="0" fillId="0" borderId="10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0" fontId="20" fillId="0" borderId="0" xfId="0" applyFont="1" applyAlignment="1">
      <alignment/>
    </xf>
    <xf numFmtId="0" fontId="15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12" fillId="0" borderId="12" xfId="0" applyFont="1" applyBorder="1" applyAlignment="1" applyProtection="1">
      <alignment horizontal="left" vertical="center" wrapText="1" readingOrder="1"/>
      <protection locked="0"/>
    </xf>
    <xf numFmtId="185" fontId="1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>
      <alignment horizontal="center"/>
    </xf>
    <xf numFmtId="185" fontId="15" fillId="0" borderId="14" xfId="0" applyNumberFormat="1" applyFont="1" applyBorder="1" applyAlignment="1" applyProtection="1">
      <alignment horizontal="center" vertical="center" wrapText="1" readingOrder="1"/>
      <protection locked="0"/>
    </xf>
    <xf numFmtId="185" fontId="1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24" borderId="0" xfId="0" applyFont="1" applyFill="1" applyAlignment="1">
      <alignment/>
    </xf>
    <xf numFmtId="0" fontId="16" fillId="0" borderId="0" xfId="0" applyFont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0" fontId="1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4" fillId="0" borderId="10" xfId="0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vertical="center" wrapText="1" readingOrder="1"/>
      <protection locked="0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4" fillId="0" borderId="12" xfId="0" applyFont="1" applyBorder="1" applyAlignment="1" applyProtection="1">
      <alignment vertical="center" wrapText="1" readingOrder="1"/>
      <protection locked="0"/>
    </xf>
    <xf numFmtId="0" fontId="4" fillId="0" borderId="16" xfId="0" applyFont="1" applyBorder="1" applyAlignment="1" applyProtection="1">
      <alignment vertical="center" wrapText="1" readingOrder="1"/>
      <protection locked="0"/>
    </xf>
    <xf numFmtId="0" fontId="21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0" xfId="0" applyFont="1" applyBorder="1" applyAlignment="1" applyProtection="1">
      <alignment vertical="center" wrapText="1" readingOrder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26" fillId="0" borderId="17" xfId="0" applyFont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 applyProtection="1">
      <alignment horizontal="center" vertical="center" wrapText="1" readingOrder="1"/>
      <protection locked="0"/>
    </xf>
    <xf numFmtId="0" fontId="20" fillId="0" borderId="0" xfId="0" applyFont="1" applyAlignment="1">
      <alignment/>
    </xf>
    <xf numFmtId="0" fontId="12" fillId="24" borderId="0" xfId="0" applyFont="1" applyFill="1" applyAlignment="1" applyProtection="1">
      <alignment horizontal="left" vertical="center" wrapText="1" readingOrder="1"/>
      <protection locked="0"/>
    </xf>
    <xf numFmtId="0" fontId="12" fillId="24" borderId="0" xfId="0" applyFont="1" applyFill="1" applyBorder="1" applyAlignment="1" applyProtection="1">
      <alignment horizontal="right" vertical="center" wrapText="1" readingOrder="1"/>
      <protection locked="0"/>
    </xf>
    <xf numFmtId="0" fontId="15" fillId="0" borderId="12" xfId="0" applyFont="1" applyBorder="1" applyAlignment="1" applyProtection="1">
      <alignment horizontal="center" vertical="center" wrapText="1" readingOrder="1"/>
      <protection locked="0"/>
    </xf>
    <xf numFmtId="0" fontId="20" fillId="0" borderId="14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经济分类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G22" sqref="G22"/>
    </sheetView>
  </sheetViews>
  <sheetFormatPr defaultColWidth="9.33203125" defaultRowHeight="12.75"/>
  <cols>
    <col min="1" max="1" width="45.83203125" style="33" customWidth="1"/>
    <col min="2" max="2" width="17.83203125" style="33" customWidth="1"/>
    <col min="3" max="3" width="45.83203125" style="33" customWidth="1"/>
    <col min="4" max="4" width="17.83203125" style="33" customWidth="1"/>
    <col min="5" max="5" width="25.83203125" style="33" customWidth="1"/>
    <col min="6" max="16384" width="9.33203125" style="33" customWidth="1"/>
  </cols>
  <sheetData>
    <row r="1" ht="20.25">
      <c r="A1" s="2" t="s">
        <v>0</v>
      </c>
    </row>
    <row r="2" ht="12.75">
      <c r="A2" s="13"/>
    </row>
    <row r="3" spans="1:5" ht="30" customHeight="1">
      <c r="A3" s="110" t="s">
        <v>190</v>
      </c>
      <c r="B3" s="110"/>
      <c r="C3" s="110"/>
      <c r="D3" s="110"/>
      <c r="E3" s="110"/>
    </row>
    <row r="4" spans="1:5" ht="12.75">
      <c r="A4" s="89" t="s">
        <v>1</v>
      </c>
      <c r="B4" s="90"/>
      <c r="C4" s="90"/>
      <c r="D4" s="9"/>
      <c r="E4" s="91" t="s">
        <v>2</v>
      </c>
    </row>
    <row r="5" spans="1:5" s="9" customFormat="1" ht="17.25" customHeight="1">
      <c r="A5" s="111" t="s">
        <v>3</v>
      </c>
      <c r="B5" s="112"/>
      <c r="C5" s="111" t="s">
        <v>4</v>
      </c>
      <c r="D5" s="112"/>
      <c r="E5" s="111" t="s">
        <v>5</v>
      </c>
    </row>
    <row r="6" spans="1:5" s="9" customFormat="1" ht="17.25" customHeight="1">
      <c r="A6" s="92" t="s">
        <v>6</v>
      </c>
      <c r="B6" s="70" t="s">
        <v>7</v>
      </c>
      <c r="C6" s="70" t="s">
        <v>6</v>
      </c>
      <c r="D6" s="70" t="s">
        <v>7</v>
      </c>
      <c r="E6" s="112"/>
    </row>
    <row r="7" spans="1:5" ht="17.25" customHeight="1">
      <c r="A7" s="93" t="s">
        <v>8</v>
      </c>
      <c r="B7" s="94">
        <v>492.77</v>
      </c>
      <c r="C7" s="65" t="s">
        <v>9</v>
      </c>
      <c r="D7" s="95">
        <v>220.51</v>
      </c>
      <c r="E7" s="95"/>
    </row>
    <row r="8" spans="1:5" ht="36" customHeight="1">
      <c r="A8" s="96" t="s">
        <v>10</v>
      </c>
      <c r="B8" s="95"/>
      <c r="C8" s="65" t="s">
        <v>11</v>
      </c>
      <c r="D8" s="95"/>
      <c r="E8" s="95"/>
    </row>
    <row r="9" spans="1:5" ht="17.25" customHeight="1">
      <c r="A9" s="97" t="s">
        <v>12</v>
      </c>
      <c r="B9" s="95"/>
      <c r="C9" s="65" t="s">
        <v>13</v>
      </c>
      <c r="D9" s="95"/>
      <c r="E9" s="95"/>
    </row>
    <row r="10" spans="1:5" ht="17.25" customHeight="1">
      <c r="A10" s="65" t="s">
        <v>14</v>
      </c>
      <c r="B10" s="95"/>
      <c r="C10" s="65" t="s">
        <v>15</v>
      </c>
      <c r="D10" s="95"/>
      <c r="E10" s="95"/>
    </row>
    <row r="11" spans="1:5" ht="17.25" customHeight="1">
      <c r="A11" s="65" t="s">
        <v>16</v>
      </c>
      <c r="B11" s="95"/>
      <c r="C11" s="65" t="s">
        <v>17</v>
      </c>
      <c r="D11" s="95"/>
      <c r="E11" s="95"/>
    </row>
    <row r="12" spans="1:5" ht="17.25" customHeight="1">
      <c r="A12" s="65" t="s">
        <v>18</v>
      </c>
      <c r="B12" s="95"/>
      <c r="C12" s="69" t="s">
        <v>19</v>
      </c>
      <c r="D12" s="95"/>
      <c r="E12" s="95"/>
    </row>
    <row r="13" spans="1:5" ht="17.25" customHeight="1">
      <c r="A13" s="95"/>
      <c r="B13" s="95"/>
      <c r="C13" s="69" t="s">
        <v>20</v>
      </c>
      <c r="D13" s="95"/>
      <c r="E13" s="95"/>
    </row>
    <row r="14" spans="1:5" ht="17.25" customHeight="1">
      <c r="A14" s="98"/>
      <c r="B14" s="95"/>
      <c r="C14" s="69" t="s">
        <v>21</v>
      </c>
      <c r="D14" s="95">
        <v>3.23</v>
      </c>
      <c r="E14" s="95"/>
    </row>
    <row r="15" spans="1:5" ht="17.25" customHeight="1">
      <c r="A15" s="99"/>
      <c r="B15" s="95"/>
      <c r="C15" s="69" t="s">
        <v>22</v>
      </c>
      <c r="D15" s="95">
        <v>22.47</v>
      </c>
      <c r="E15" s="95"/>
    </row>
    <row r="16" spans="1:5" ht="17.25" customHeight="1">
      <c r="A16" s="99"/>
      <c r="B16" s="95"/>
      <c r="C16" s="69" t="s">
        <v>23</v>
      </c>
      <c r="D16" s="95">
        <v>99.75</v>
      </c>
      <c r="E16" s="95"/>
    </row>
    <row r="17" spans="1:5" ht="17.25" customHeight="1">
      <c r="A17" s="92"/>
      <c r="B17" s="95"/>
      <c r="C17" s="69" t="s">
        <v>24</v>
      </c>
      <c r="D17" s="95"/>
      <c r="E17" s="95"/>
    </row>
    <row r="18" spans="1:5" ht="17.25" customHeight="1">
      <c r="A18" s="92"/>
      <c r="B18" s="95"/>
      <c r="C18" s="69" t="s">
        <v>188</v>
      </c>
      <c r="D18" s="95">
        <v>55.93</v>
      </c>
      <c r="E18" s="95"/>
    </row>
    <row r="19" spans="1:5" ht="17.25" customHeight="1">
      <c r="A19" s="92"/>
      <c r="B19" s="95"/>
      <c r="C19" s="69" t="s">
        <v>189</v>
      </c>
      <c r="D19" s="95">
        <v>90.88</v>
      </c>
      <c r="E19" s="95"/>
    </row>
    <row r="20" spans="1:5" ht="17.25" customHeight="1">
      <c r="A20" s="92"/>
      <c r="B20" s="95"/>
      <c r="C20" s="69" t="s">
        <v>26</v>
      </c>
      <c r="D20" s="95"/>
      <c r="E20" s="95"/>
    </row>
    <row r="21" spans="1:5" ht="17.25" customHeight="1">
      <c r="A21" s="92"/>
      <c r="B21" s="95"/>
      <c r="C21" s="70"/>
      <c r="D21" s="95"/>
      <c r="E21" s="95"/>
    </row>
    <row r="22" spans="1:5" ht="17.25" customHeight="1">
      <c r="A22" s="92"/>
      <c r="B22" s="95"/>
      <c r="C22" s="70"/>
      <c r="D22" s="95"/>
      <c r="E22" s="95"/>
    </row>
    <row r="23" spans="1:5" ht="17.25" customHeight="1">
      <c r="A23" s="65" t="s">
        <v>27</v>
      </c>
      <c r="B23" s="95">
        <v>492.77</v>
      </c>
      <c r="C23" s="100" t="s">
        <v>28</v>
      </c>
      <c r="D23" s="95">
        <f>SUM(D7:D22)</f>
        <v>492.77</v>
      </c>
      <c r="E23" s="95"/>
    </row>
    <row r="24" spans="1:5" ht="17.25" customHeight="1">
      <c r="A24" s="65" t="s">
        <v>29</v>
      </c>
      <c r="B24" s="95"/>
      <c r="C24" s="100" t="s">
        <v>30</v>
      </c>
      <c r="D24" s="95"/>
      <c r="E24" s="95"/>
    </row>
    <row r="25" spans="1:5" ht="17.25" customHeight="1">
      <c r="A25" s="65"/>
      <c r="B25" s="95"/>
      <c r="C25" s="100"/>
      <c r="D25" s="95"/>
      <c r="E25" s="95"/>
    </row>
    <row r="26" spans="1:5" s="9" customFormat="1" ht="17.25" customHeight="1">
      <c r="A26" s="101" t="s">
        <v>31</v>
      </c>
      <c r="B26" s="95">
        <v>492.77</v>
      </c>
      <c r="C26" s="102" t="s">
        <v>32</v>
      </c>
      <c r="D26" s="95">
        <v>492.77</v>
      </c>
      <c r="E26" s="95"/>
    </row>
    <row r="27" spans="1:5" ht="12.75">
      <c r="A27" s="9"/>
      <c r="B27" s="9"/>
      <c r="C27" s="9"/>
      <c r="D27" s="9"/>
      <c r="E27" s="9"/>
    </row>
    <row r="28" spans="1:5" ht="12.75">
      <c r="A28" s="9"/>
      <c r="B28" s="9"/>
      <c r="C28" s="9"/>
      <c r="D28" s="9"/>
      <c r="E28" s="9"/>
    </row>
  </sheetData>
  <sheetProtection/>
  <mergeCells count="4">
    <mergeCell ref="A3:E3"/>
    <mergeCell ref="A5:B5"/>
    <mergeCell ref="C5:D5"/>
    <mergeCell ref="E5:E6"/>
  </mergeCells>
  <printOptions horizontalCentered="1"/>
  <pageMargins left="0.39" right="0.39" top="0.35" bottom="0.16" header="0.29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O20" sqref="O20"/>
    </sheetView>
  </sheetViews>
  <sheetFormatPr defaultColWidth="9.33203125" defaultRowHeight="12.75"/>
  <cols>
    <col min="1" max="1" width="9.83203125" style="1" bestFit="1" customWidth="1"/>
    <col min="2" max="2" width="32.33203125" style="1" customWidth="1"/>
    <col min="3" max="3" width="9.33203125" style="3" customWidth="1"/>
    <col min="4" max="4" width="9.33203125" style="1" customWidth="1"/>
    <col min="5" max="5" width="15" style="1" customWidth="1"/>
    <col min="6" max="6" width="15.33203125" style="1" customWidth="1"/>
    <col min="7" max="7" width="15.16015625" style="1" customWidth="1"/>
    <col min="8" max="8" width="11.66015625" style="1" customWidth="1"/>
    <col min="9" max="9" width="9.33203125" style="1" customWidth="1"/>
    <col min="10" max="10" width="8" style="1" customWidth="1"/>
    <col min="11" max="16384" width="9.33203125" style="1" customWidth="1"/>
  </cols>
  <sheetData>
    <row r="1" ht="16.5" customHeight="1">
      <c r="A1" s="2" t="s">
        <v>33</v>
      </c>
    </row>
    <row r="2" spans="1:12" ht="21">
      <c r="A2" s="117" t="s">
        <v>191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1" ht="12.75">
      <c r="A3" s="81"/>
      <c r="B3" s="81"/>
      <c r="C3" s="83"/>
      <c r="D3" s="81"/>
      <c r="E3" s="81"/>
      <c r="F3" s="81"/>
      <c r="G3" s="81"/>
      <c r="H3" s="81"/>
      <c r="I3" s="81"/>
      <c r="J3" s="81"/>
      <c r="K3" s="81" t="s">
        <v>34</v>
      </c>
    </row>
    <row r="4" spans="1:12" s="77" customFormat="1" ht="16.5" customHeight="1">
      <c r="A4" s="104" t="s">
        <v>35</v>
      </c>
      <c r="B4" s="104"/>
      <c r="C4" s="120" t="s">
        <v>36</v>
      </c>
      <c r="D4" s="115" t="s">
        <v>37</v>
      </c>
      <c r="E4" s="122" t="s">
        <v>38</v>
      </c>
      <c r="F4" s="122" t="s">
        <v>39</v>
      </c>
      <c r="G4" s="115" t="s">
        <v>40</v>
      </c>
      <c r="H4" s="122" t="s">
        <v>41</v>
      </c>
      <c r="I4" s="113" t="s">
        <v>42</v>
      </c>
      <c r="J4" s="113" t="s">
        <v>43</v>
      </c>
      <c r="K4" s="115" t="s">
        <v>44</v>
      </c>
      <c r="L4" s="115" t="s">
        <v>45</v>
      </c>
    </row>
    <row r="5" spans="1:12" s="77" customFormat="1" ht="24.75" customHeight="1">
      <c r="A5" s="88" t="s">
        <v>46</v>
      </c>
      <c r="B5" s="88" t="s">
        <v>47</v>
      </c>
      <c r="C5" s="121"/>
      <c r="D5" s="116"/>
      <c r="E5" s="116"/>
      <c r="F5" s="116"/>
      <c r="G5" s="116"/>
      <c r="H5" s="123"/>
      <c r="I5" s="114"/>
      <c r="J5" s="114"/>
      <c r="K5" s="116"/>
      <c r="L5" s="116"/>
    </row>
    <row r="6" spans="1:12" ht="16.5" customHeight="1">
      <c r="A6" s="85">
        <v>201</v>
      </c>
      <c r="B6" s="51" t="s">
        <v>48</v>
      </c>
      <c r="C6" s="105">
        <v>220.51</v>
      </c>
      <c r="D6" s="54"/>
      <c r="E6" s="54">
        <v>220.51</v>
      </c>
      <c r="F6" s="54"/>
      <c r="G6" s="54"/>
      <c r="H6" s="54"/>
      <c r="I6" s="54"/>
      <c r="J6" s="54"/>
      <c r="K6" s="54"/>
      <c r="L6" s="54"/>
    </row>
    <row r="7" spans="1:12" ht="16.5" customHeight="1">
      <c r="A7" s="53">
        <v>20103</v>
      </c>
      <c r="B7" s="52" t="s">
        <v>198</v>
      </c>
      <c r="C7" s="105">
        <v>154.93</v>
      </c>
      <c r="D7" s="54"/>
      <c r="E7" s="54">
        <v>154.93</v>
      </c>
      <c r="F7" s="54"/>
      <c r="G7" s="54"/>
      <c r="H7" s="54"/>
      <c r="I7" s="54"/>
      <c r="J7" s="54"/>
      <c r="K7" s="54"/>
      <c r="L7" s="54"/>
    </row>
    <row r="8" spans="1:12" ht="16.5" customHeight="1">
      <c r="A8" s="53">
        <v>2010301</v>
      </c>
      <c r="B8" s="52" t="s">
        <v>49</v>
      </c>
      <c r="C8" s="105">
        <v>154.93</v>
      </c>
      <c r="D8" s="54"/>
      <c r="E8" s="54">
        <v>154.93</v>
      </c>
      <c r="F8" s="54"/>
      <c r="G8" s="54"/>
      <c r="H8" s="54"/>
      <c r="I8" s="54"/>
      <c r="J8" s="54"/>
      <c r="K8" s="54"/>
      <c r="L8" s="54"/>
    </row>
    <row r="9" spans="1:12" ht="16.5" customHeight="1">
      <c r="A9" s="53">
        <v>20104</v>
      </c>
      <c r="B9" s="52" t="s">
        <v>199</v>
      </c>
      <c r="C9" s="105">
        <v>32.78</v>
      </c>
      <c r="D9" s="54"/>
      <c r="E9" s="54">
        <v>32.78</v>
      </c>
      <c r="F9" s="54"/>
      <c r="G9" s="54"/>
      <c r="H9" s="54"/>
      <c r="I9" s="54"/>
      <c r="J9" s="54"/>
      <c r="K9" s="54"/>
      <c r="L9" s="54"/>
    </row>
    <row r="10" spans="1:12" ht="16.5" customHeight="1">
      <c r="A10" s="53">
        <v>2010401</v>
      </c>
      <c r="B10" s="52" t="s">
        <v>49</v>
      </c>
      <c r="C10" s="105">
        <v>32.78</v>
      </c>
      <c r="D10" s="54"/>
      <c r="E10" s="54">
        <v>32.78</v>
      </c>
      <c r="F10" s="54"/>
      <c r="G10" s="54"/>
      <c r="H10" s="54"/>
      <c r="I10" s="54"/>
      <c r="J10" s="54"/>
      <c r="K10" s="54"/>
      <c r="L10" s="54"/>
    </row>
    <row r="11" spans="1:12" ht="16.5" customHeight="1">
      <c r="A11" s="53">
        <v>20106</v>
      </c>
      <c r="B11" s="52" t="s">
        <v>200</v>
      </c>
      <c r="C11" s="105">
        <v>32.8</v>
      </c>
      <c r="D11" s="54"/>
      <c r="E11" s="54">
        <v>32.8</v>
      </c>
      <c r="F11" s="54"/>
      <c r="G11" s="54"/>
      <c r="H11" s="54"/>
      <c r="I11" s="54"/>
      <c r="J11" s="54"/>
      <c r="K11" s="54"/>
      <c r="L11" s="54"/>
    </row>
    <row r="12" spans="1:12" ht="16.5" customHeight="1">
      <c r="A12" s="53">
        <v>2010601</v>
      </c>
      <c r="B12" s="52" t="s">
        <v>49</v>
      </c>
      <c r="C12" s="105">
        <v>32.8</v>
      </c>
      <c r="D12" s="54"/>
      <c r="E12" s="54">
        <v>32.8</v>
      </c>
      <c r="F12" s="54"/>
      <c r="G12" s="54"/>
      <c r="H12" s="54"/>
      <c r="I12" s="54"/>
      <c r="J12" s="54"/>
      <c r="K12" s="54"/>
      <c r="L12" s="54"/>
    </row>
    <row r="13" spans="1:12" ht="16.5" customHeight="1">
      <c r="A13" s="85">
        <v>208</v>
      </c>
      <c r="B13" s="51" t="s">
        <v>50</v>
      </c>
      <c r="C13" s="105">
        <v>3.23</v>
      </c>
      <c r="D13" s="54"/>
      <c r="E13" s="54">
        <v>3.23</v>
      </c>
      <c r="F13" s="54"/>
      <c r="G13" s="54"/>
      <c r="H13" s="54"/>
      <c r="I13" s="54"/>
      <c r="J13" s="54"/>
      <c r="K13" s="54"/>
      <c r="L13" s="54"/>
    </row>
    <row r="14" spans="1:12" ht="16.5" customHeight="1">
      <c r="A14" s="53">
        <v>20827</v>
      </c>
      <c r="B14" s="52" t="s">
        <v>51</v>
      </c>
      <c r="C14" s="105">
        <v>3.26</v>
      </c>
      <c r="D14" s="54"/>
      <c r="E14" s="54">
        <v>3.26</v>
      </c>
      <c r="F14" s="54"/>
      <c r="G14" s="54"/>
      <c r="H14" s="54"/>
      <c r="I14" s="54"/>
      <c r="J14" s="54"/>
      <c r="K14" s="54"/>
      <c r="L14" s="54"/>
    </row>
    <row r="15" spans="1:12" ht="16.5" customHeight="1">
      <c r="A15" s="53">
        <v>2082701</v>
      </c>
      <c r="B15" s="52" t="s">
        <v>52</v>
      </c>
      <c r="C15" s="105">
        <v>1.03</v>
      </c>
      <c r="D15" s="54"/>
      <c r="E15" s="54">
        <v>1.03</v>
      </c>
      <c r="F15" s="54"/>
      <c r="G15" s="54"/>
      <c r="H15" s="54"/>
      <c r="I15" s="54"/>
      <c r="J15" s="54"/>
      <c r="K15" s="54"/>
      <c r="L15" s="54"/>
    </row>
    <row r="16" spans="1:12" ht="16.5" customHeight="1">
      <c r="A16" s="53">
        <v>2082702</v>
      </c>
      <c r="B16" s="52" t="s">
        <v>53</v>
      </c>
      <c r="C16" s="105">
        <v>0.98</v>
      </c>
      <c r="D16" s="54"/>
      <c r="E16" s="54">
        <v>0.98</v>
      </c>
      <c r="F16" s="54"/>
      <c r="G16" s="54"/>
      <c r="H16" s="54"/>
      <c r="I16" s="54"/>
      <c r="J16" s="54"/>
      <c r="K16" s="54"/>
      <c r="L16" s="54"/>
    </row>
    <row r="17" spans="1:12" ht="16.5" customHeight="1">
      <c r="A17" s="53">
        <v>2082703</v>
      </c>
      <c r="B17" s="52" t="s">
        <v>54</v>
      </c>
      <c r="C17" s="105">
        <v>1.22</v>
      </c>
      <c r="D17" s="54"/>
      <c r="E17" s="54">
        <v>1.22</v>
      </c>
      <c r="F17" s="54"/>
      <c r="G17" s="54"/>
      <c r="H17" s="54"/>
      <c r="I17" s="54"/>
      <c r="J17" s="54"/>
      <c r="K17" s="54"/>
      <c r="L17" s="54"/>
    </row>
    <row r="18" spans="1:12" ht="16.5" customHeight="1">
      <c r="A18" s="85">
        <v>210</v>
      </c>
      <c r="B18" s="51" t="s">
        <v>55</v>
      </c>
      <c r="C18" s="105" t="s">
        <v>201</v>
      </c>
      <c r="D18" s="54"/>
      <c r="E18" s="105" t="s">
        <v>202</v>
      </c>
      <c r="F18" s="54"/>
      <c r="G18" s="54"/>
      <c r="H18" s="54"/>
      <c r="I18" s="54"/>
      <c r="J18" s="54"/>
      <c r="K18" s="54"/>
      <c r="L18" s="54"/>
    </row>
    <row r="19" spans="1:12" ht="16.5" customHeight="1">
      <c r="A19" s="53">
        <v>21011</v>
      </c>
      <c r="B19" s="52" t="s">
        <v>56</v>
      </c>
      <c r="C19" s="105">
        <v>22.47</v>
      </c>
      <c r="D19" s="54"/>
      <c r="E19" s="54">
        <v>22.47</v>
      </c>
      <c r="F19" s="54"/>
      <c r="G19" s="54"/>
      <c r="H19" s="54"/>
      <c r="I19" s="54"/>
      <c r="J19" s="54"/>
      <c r="K19" s="54"/>
      <c r="L19" s="54"/>
    </row>
    <row r="20" spans="1:12" ht="16.5" customHeight="1">
      <c r="A20" s="53">
        <v>2101101</v>
      </c>
      <c r="B20" s="52" t="s">
        <v>57</v>
      </c>
      <c r="C20" s="105">
        <v>22.47</v>
      </c>
      <c r="D20" s="54"/>
      <c r="E20" s="54">
        <v>22.47</v>
      </c>
      <c r="F20" s="54"/>
      <c r="G20" s="54"/>
      <c r="H20" s="54"/>
      <c r="I20" s="54"/>
      <c r="J20" s="54"/>
      <c r="K20" s="54"/>
      <c r="L20" s="54"/>
    </row>
    <row r="21" spans="1:12" ht="16.5" customHeight="1">
      <c r="A21" s="85">
        <v>212</v>
      </c>
      <c r="B21" s="62" t="s">
        <v>203</v>
      </c>
      <c r="C21" s="106">
        <v>99.75</v>
      </c>
      <c r="D21" s="5"/>
      <c r="E21" s="5">
        <v>99.75</v>
      </c>
      <c r="F21" s="5"/>
      <c r="G21" s="5"/>
      <c r="H21" s="5"/>
      <c r="I21" s="5"/>
      <c r="J21" s="5"/>
      <c r="K21" s="5"/>
      <c r="L21" s="5"/>
    </row>
    <row r="22" spans="1:12" ht="16.5" customHeight="1">
      <c r="A22" s="53">
        <v>21201</v>
      </c>
      <c r="B22" s="60" t="s">
        <v>204</v>
      </c>
      <c r="C22" s="106">
        <v>99.75</v>
      </c>
      <c r="D22" s="5"/>
      <c r="E22" s="5">
        <v>99.75</v>
      </c>
      <c r="F22" s="5"/>
      <c r="G22" s="5"/>
      <c r="H22" s="5"/>
      <c r="I22" s="5"/>
      <c r="J22" s="5"/>
      <c r="K22" s="5"/>
      <c r="L22" s="5"/>
    </row>
    <row r="23" spans="1:12" ht="16.5" customHeight="1">
      <c r="A23" s="53">
        <v>2120101</v>
      </c>
      <c r="B23" s="60" t="s">
        <v>205</v>
      </c>
      <c r="C23" s="106">
        <v>99.75</v>
      </c>
      <c r="D23" s="5"/>
      <c r="E23" s="5">
        <v>99.75</v>
      </c>
      <c r="F23" s="5"/>
      <c r="G23" s="5"/>
      <c r="H23" s="5"/>
      <c r="I23" s="5"/>
      <c r="J23" s="5"/>
      <c r="K23" s="5"/>
      <c r="L23" s="5"/>
    </row>
    <row r="24" spans="1:12" ht="16.5" customHeight="1">
      <c r="A24" s="85">
        <v>220</v>
      </c>
      <c r="B24" s="62" t="s">
        <v>206</v>
      </c>
      <c r="C24" s="106">
        <v>55.93</v>
      </c>
      <c r="D24" s="5"/>
      <c r="E24" s="5">
        <v>55.93</v>
      </c>
      <c r="F24" s="5"/>
      <c r="G24" s="5"/>
      <c r="H24" s="5"/>
      <c r="I24" s="5"/>
      <c r="J24" s="5"/>
      <c r="K24" s="5"/>
      <c r="L24" s="5"/>
    </row>
    <row r="25" spans="1:12" ht="16.5" customHeight="1">
      <c r="A25" s="53">
        <v>22001</v>
      </c>
      <c r="B25" s="60" t="s">
        <v>207</v>
      </c>
      <c r="C25" s="106">
        <v>55.93</v>
      </c>
      <c r="D25" s="5"/>
      <c r="E25" s="5">
        <v>55.93</v>
      </c>
      <c r="F25" s="5"/>
      <c r="G25" s="5"/>
      <c r="H25" s="5"/>
      <c r="I25" s="5"/>
      <c r="J25" s="5"/>
      <c r="K25" s="5"/>
      <c r="L25" s="5"/>
    </row>
    <row r="26" spans="1:12" ht="16.5" customHeight="1">
      <c r="A26" s="53">
        <v>2200101</v>
      </c>
      <c r="B26" s="60" t="s">
        <v>205</v>
      </c>
      <c r="C26" s="106">
        <v>55.93</v>
      </c>
      <c r="D26" s="5"/>
      <c r="E26" s="5">
        <v>55.93</v>
      </c>
      <c r="F26" s="5"/>
      <c r="G26" s="5"/>
      <c r="H26" s="5"/>
      <c r="I26" s="5"/>
      <c r="J26" s="5"/>
      <c r="K26" s="5"/>
      <c r="L26" s="5"/>
    </row>
    <row r="27" spans="1:12" ht="16.5" customHeight="1">
      <c r="A27" s="85">
        <v>221</v>
      </c>
      <c r="B27" s="62" t="s">
        <v>58</v>
      </c>
      <c r="C27" s="106">
        <v>90.88</v>
      </c>
      <c r="D27" s="5"/>
      <c r="E27" s="5">
        <v>90.88</v>
      </c>
      <c r="F27" s="5"/>
      <c r="G27" s="5"/>
      <c r="H27" s="5"/>
      <c r="I27" s="5"/>
      <c r="J27" s="5"/>
      <c r="K27" s="5"/>
      <c r="L27" s="5"/>
    </row>
    <row r="28" spans="1:12" ht="16.5" customHeight="1">
      <c r="A28" s="53">
        <v>22102</v>
      </c>
      <c r="B28" s="60" t="s">
        <v>59</v>
      </c>
      <c r="C28" s="106">
        <v>90.88</v>
      </c>
      <c r="D28" s="5"/>
      <c r="E28" s="5">
        <v>90.88</v>
      </c>
      <c r="F28" s="5"/>
      <c r="G28" s="5"/>
      <c r="H28" s="5"/>
      <c r="I28" s="5"/>
      <c r="J28" s="5"/>
      <c r="K28" s="5"/>
      <c r="L28" s="5"/>
    </row>
    <row r="29" spans="1:12" ht="16.5" customHeight="1">
      <c r="A29" s="53">
        <v>2210201</v>
      </c>
      <c r="B29" s="60" t="s">
        <v>60</v>
      </c>
      <c r="C29" s="106">
        <v>31.42</v>
      </c>
      <c r="D29" s="5"/>
      <c r="E29" s="5">
        <v>31.42</v>
      </c>
      <c r="F29" s="5"/>
      <c r="G29" s="5"/>
      <c r="H29" s="5"/>
      <c r="I29" s="5"/>
      <c r="J29" s="5"/>
      <c r="K29" s="5"/>
      <c r="L29" s="5"/>
    </row>
    <row r="30" spans="1:12" ht="16.5" customHeight="1">
      <c r="A30" s="53">
        <v>2210203</v>
      </c>
      <c r="B30" s="60" t="s">
        <v>61</v>
      </c>
      <c r="C30" s="106">
        <v>59.46</v>
      </c>
      <c r="D30" s="5"/>
      <c r="E30" s="5">
        <v>59.46</v>
      </c>
      <c r="F30" s="5"/>
      <c r="G30" s="5"/>
      <c r="H30" s="5"/>
      <c r="I30" s="5"/>
      <c r="J30" s="5"/>
      <c r="K30" s="5"/>
      <c r="L30" s="5"/>
    </row>
    <row r="31" spans="1:12" ht="12.75">
      <c r="A31" s="118" t="s">
        <v>63</v>
      </c>
      <c r="B31" s="119"/>
      <c r="C31" s="106">
        <v>492.77</v>
      </c>
      <c r="D31" s="5"/>
      <c r="E31" s="5">
        <v>492.77</v>
      </c>
      <c r="F31" s="5"/>
      <c r="G31" s="5"/>
      <c r="H31" s="5"/>
      <c r="I31" s="5"/>
      <c r="J31" s="5"/>
      <c r="K31" s="5"/>
      <c r="L31" s="5"/>
    </row>
  </sheetData>
  <sheetProtection/>
  <mergeCells count="13">
    <mergeCell ref="A31:B31"/>
    <mergeCell ref="C4:C5"/>
    <mergeCell ref="D4:D5"/>
    <mergeCell ref="E4:E5"/>
    <mergeCell ref="J4:J5"/>
    <mergeCell ref="K4:K5"/>
    <mergeCell ref="L4:L5"/>
    <mergeCell ref="A2:L2"/>
    <mergeCell ref="A4:B4"/>
    <mergeCell ref="F4:F5"/>
    <mergeCell ref="G4:G5"/>
    <mergeCell ref="H4:H5"/>
    <mergeCell ref="I4:I5"/>
  </mergeCells>
  <printOptions/>
  <pageMargins left="0.51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21" sqref="J21"/>
    </sheetView>
  </sheetViews>
  <sheetFormatPr defaultColWidth="9.33203125" defaultRowHeight="12.75"/>
  <cols>
    <col min="1" max="1" width="13.83203125" style="78" customWidth="1"/>
    <col min="2" max="2" width="31.83203125" style="78" customWidth="1"/>
    <col min="3" max="5" width="18.83203125" style="1" customWidth="1"/>
    <col min="6" max="6" width="16.16015625" style="79" customWidth="1"/>
    <col min="7" max="8" width="18.83203125" style="1" customWidth="1"/>
    <col min="9" max="16384" width="9.33203125" style="1" customWidth="1"/>
  </cols>
  <sheetData>
    <row r="1" ht="20.25">
      <c r="A1" s="2" t="s">
        <v>64</v>
      </c>
    </row>
    <row r="2" spans="1:8" ht="21">
      <c r="A2" s="117" t="s">
        <v>192</v>
      </c>
      <c r="B2" s="103"/>
      <c r="C2" s="103"/>
      <c r="D2" s="103"/>
      <c r="E2" s="103"/>
      <c r="F2" s="103"/>
      <c r="G2" s="103"/>
      <c r="H2" s="103"/>
    </row>
    <row r="3" spans="1:8" ht="12.75">
      <c r="A3" s="80"/>
      <c r="B3" s="80"/>
      <c r="C3" s="81"/>
      <c r="D3" s="81"/>
      <c r="E3" s="81"/>
      <c r="F3" s="82"/>
      <c r="G3" s="81"/>
      <c r="H3" s="83" t="s">
        <v>34</v>
      </c>
    </row>
    <row r="4" spans="1:8" s="77" customFormat="1" ht="13.5" customHeight="1">
      <c r="A4" s="104" t="s">
        <v>35</v>
      </c>
      <c r="B4" s="104"/>
      <c r="C4" s="104" t="s">
        <v>36</v>
      </c>
      <c r="D4" s="124" t="s">
        <v>65</v>
      </c>
      <c r="E4" s="124" t="s">
        <v>66</v>
      </c>
      <c r="F4" s="125" t="s">
        <v>67</v>
      </c>
      <c r="G4" s="124" t="s">
        <v>62</v>
      </c>
      <c r="H4" s="104" t="s">
        <v>45</v>
      </c>
    </row>
    <row r="5" spans="1:8" s="77" customFormat="1" ht="12.75">
      <c r="A5" s="84" t="s">
        <v>46</v>
      </c>
      <c r="B5" s="84" t="s">
        <v>47</v>
      </c>
      <c r="C5" s="104"/>
      <c r="D5" s="104"/>
      <c r="E5" s="104"/>
      <c r="F5" s="126"/>
      <c r="G5" s="104"/>
      <c r="H5" s="104"/>
    </row>
    <row r="6" spans="1:8" ht="16.5" customHeight="1">
      <c r="A6" s="85">
        <v>201</v>
      </c>
      <c r="B6" s="51" t="s">
        <v>48</v>
      </c>
      <c r="C6" s="105">
        <v>220.51</v>
      </c>
      <c r="D6" s="105">
        <v>220.51</v>
      </c>
      <c r="E6" s="54"/>
      <c r="F6" s="86"/>
      <c r="G6" s="54"/>
      <c r="H6" s="54"/>
    </row>
    <row r="7" spans="1:8" ht="16.5" customHeight="1">
      <c r="A7" s="53">
        <v>20103</v>
      </c>
      <c r="B7" s="52" t="s">
        <v>198</v>
      </c>
      <c r="C7" s="105">
        <v>154.93</v>
      </c>
      <c r="D7" s="105">
        <v>154.93</v>
      </c>
      <c r="E7" s="54"/>
      <c r="F7" s="86"/>
      <c r="G7" s="54"/>
      <c r="H7" s="54"/>
    </row>
    <row r="8" spans="1:8" ht="16.5" customHeight="1">
      <c r="A8" s="53">
        <v>2010301</v>
      </c>
      <c r="B8" s="52" t="s">
        <v>49</v>
      </c>
      <c r="C8" s="105">
        <v>154.93</v>
      </c>
      <c r="D8" s="105">
        <v>154.93</v>
      </c>
      <c r="E8" s="54"/>
      <c r="F8" s="86"/>
      <c r="G8" s="54"/>
      <c r="H8" s="54"/>
    </row>
    <row r="9" spans="1:8" ht="16.5" customHeight="1">
      <c r="A9" s="53">
        <v>20104</v>
      </c>
      <c r="B9" s="52" t="s">
        <v>199</v>
      </c>
      <c r="C9" s="105">
        <v>32.78</v>
      </c>
      <c r="D9" s="105">
        <v>32.78</v>
      </c>
      <c r="E9" s="54"/>
      <c r="F9" s="86"/>
      <c r="G9" s="54"/>
      <c r="H9" s="54"/>
    </row>
    <row r="10" spans="1:8" ht="16.5" customHeight="1">
      <c r="A10" s="53">
        <v>2010401</v>
      </c>
      <c r="B10" s="52" t="s">
        <v>49</v>
      </c>
      <c r="C10" s="105">
        <v>32.78</v>
      </c>
      <c r="D10" s="105">
        <v>32.78</v>
      </c>
      <c r="E10" s="54"/>
      <c r="F10" s="86"/>
      <c r="G10" s="54"/>
      <c r="H10" s="54"/>
    </row>
    <row r="11" spans="1:8" ht="16.5" customHeight="1">
      <c r="A11" s="53">
        <v>20106</v>
      </c>
      <c r="B11" s="52" t="s">
        <v>200</v>
      </c>
      <c r="C11" s="105">
        <v>32.8</v>
      </c>
      <c r="D11" s="105">
        <v>32.8</v>
      </c>
      <c r="E11" s="54"/>
      <c r="F11" s="86"/>
      <c r="G11" s="54"/>
      <c r="H11" s="54"/>
    </row>
    <row r="12" spans="1:8" ht="16.5" customHeight="1">
      <c r="A12" s="53">
        <v>2010601</v>
      </c>
      <c r="B12" s="52" t="s">
        <v>49</v>
      </c>
      <c r="C12" s="105">
        <v>32.8</v>
      </c>
      <c r="D12" s="105">
        <v>32.8</v>
      </c>
      <c r="E12" s="54"/>
      <c r="F12" s="86"/>
      <c r="G12" s="54"/>
      <c r="H12" s="54"/>
    </row>
    <row r="13" spans="1:8" ht="16.5" customHeight="1">
      <c r="A13" s="85">
        <v>208</v>
      </c>
      <c r="B13" s="51" t="s">
        <v>50</v>
      </c>
      <c r="C13" s="105">
        <v>3.23</v>
      </c>
      <c r="D13" s="105">
        <v>3.23</v>
      </c>
      <c r="E13" s="54"/>
      <c r="F13" s="86"/>
      <c r="G13" s="54"/>
      <c r="H13" s="54"/>
    </row>
    <row r="14" spans="1:8" ht="16.5" customHeight="1">
      <c r="A14" s="53">
        <v>20827</v>
      </c>
      <c r="B14" s="52" t="s">
        <v>51</v>
      </c>
      <c r="C14" s="105">
        <v>3.26</v>
      </c>
      <c r="D14" s="105">
        <v>3.26</v>
      </c>
      <c r="E14" s="54"/>
      <c r="F14" s="86"/>
      <c r="G14" s="54"/>
      <c r="H14" s="54"/>
    </row>
    <row r="15" spans="1:8" ht="16.5" customHeight="1">
      <c r="A15" s="53">
        <v>2082701</v>
      </c>
      <c r="B15" s="52" t="s">
        <v>52</v>
      </c>
      <c r="C15" s="105">
        <v>1.03</v>
      </c>
      <c r="D15" s="105">
        <v>1.03</v>
      </c>
      <c r="E15" s="54"/>
      <c r="F15" s="86"/>
      <c r="G15" s="54"/>
      <c r="H15" s="54"/>
    </row>
    <row r="16" spans="1:8" ht="16.5" customHeight="1">
      <c r="A16" s="53">
        <v>2082702</v>
      </c>
      <c r="B16" s="52" t="s">
        <v>53</v>
      </c>
      <c r="C16" s="105">
        <v>0.98</v>
      </c>
      <c r="D16" s="105">
        <v>0.98</v>
      </c>
      <c r="E16" s="54"/>
      <c r="F16" s="86"/>
      <c r="G16" s="54"/>
      <c r="H16" s="54"/>
    </row>
    <row r="17" spans="1:8" ht="16.5" customHeight="1">
      <c r="A17" s="53">
        <v>2082703</v>
      </c>
      <c r="B17" s="52" t="s">
        <v>54</v>
      </c>
      <c r="C17" s="105">
        <v>1.22</v>
      </c>
      <c r="D17" s="105">
        <v>1.22</v>
      </c>
      <c r="E17" s="54"/>
      <c r="F17" s="86"/>
      <c r="G17" s="54"/>
      <c r="H17" s="54"/>
    </row>
    <row r="18" spans="1:8" ht="16.5" customHeight="1">
      <c r="A18" s="85">
        <v>210</v>
      </c>
      <c r="B18" s="51" t="s">
        <v>55</v>
      </c>
      <c r="C18" s="105" t="s">
        <v>201</v>
      </c>
      <c r="D18" s="105" t="s">
        <v>201</v>
      </c>
      <c r="E18" s="54"/>
      <c r="F18" s="86"/>
      <c r="G18" s="54"/>
      <c r="H18" s="54"/>
    </row>
    <row r="19" spans="1:8" ht="16.5" customHeight="1">
      <c r="A19" s="53">
        <v>21011</v>
      </c>
      <c r="B19" s="52" t="s">
        <v>56</v>
      </c>
      <c r="C19" s="105">
        <v>22.47</v>
      </c>
      <c r="D19" s="105">
        <v>22.47</v>
      </c>
      <c r="E19" s="5"/>
      <c r="F19" s="87"/>
      <c r="G19" s="5"/>
      <c r="H19" s="5"/>
    </row>
    <row r="20" spans="1:8" ht="16.5" customHeight="1">
      <c r="A20" s="53">
        <v>2101101</v>
      </c>
      <c r="B20" s="52" t="s">
        <v>57</v>
      </c>
      <c r="C20" s="105">
        <v>22.47</v>
      </c>
      <c r="D20" s="105">
        <v>22.47</v>
      </c>
      <c r="E20" s="5"/>
      <c r="F20" s="87"/>
      <c r="G20" s="5"/>
      <c r="H20" s="5"/>
    </row>
    <row r="21" spans="1:8" ht="16.5" customHeight="1">
      <c r="A21" s="85">
        <v>212</v>
      </c>
      <c r="B21" s="62" t="s">
        <v>203</v>
      </c>
      <c r="C21" s="106">
        <v>99.75</v>
      </c>
      <c r="D21" s="106">
        <v>99.75</v>
      </c>
      <c r="E21" s="5"/>
      <c r="F21" s="87"/>
      <c r="G21" s="5"/>
      <c r="H21" s="5"/>
    </row>
    <row r="22" spans="1:8" ht="16.5" customHeight="1">
      <c r="A22" s="53">
        <v>21201</v>
      </c>
      <c r="B22" s="60" t="s">
        <v>204</v>
      </c>
      <c r="C22" s="106">
        <v>99.75</v>
      </c>
      <c r="D22" s="106">
        <v>99.75</v>
      </c>
      <c r="E22" s="5"/>
      <c r="F22" s="87"/>
      <c r="G22" s="5"/>
      <c r="H22" s="5"/>
    </row>
    <row r="23" spans="1:8" ht="16.5" customHeight="1">
      <c r="A23" s="53">
        <v>2120101</v>
      </c>
      <c r="B23" s="60" t="s">
        <v>205</v>
      </c>
      <c r="C23" s="106">
        <v>99.75</v>
      </c>
      <c r="D23" s="106">
        <v>99.75</v>
      </c>
      <c r="E23" s="5"/>
      <c r="F23" s="87"/>
      <c r="G23" s="5"/>
      <c r="H23" s="5"/>
    </row>
    <row r="24" spans="1:8" ht="16.5" customHeight="1">
      <c r="A24" s="85">
        <v>220</v>
      </c>
      <c r="B24" s="62" t="s">
        <v>206</v>
      </c>
      <c r="C24" s="106">
        <v>55.93</v>
      </c>
      <c r="D24" s="106">
        <v>55.93</v>
      </c>
      <c r="E24" s="5"/>
      <c r="F24" s="87"/>
      <c r="G24" s="5"/>
      <c r="H24" s="5"/>
    </row>
    <row r="25" spans="1:8" ht="16.5" customHeight="1">
      <c r="A25" s="53">
        <v>22001</v>
      </c>
      <c r="B25" s="60" t="s">
        <v>207</v>
      </c>
      <c r="C25" s="106">
        <v>55.93</v>
      </c>
      <c r="D25" s="106">
        <v>55.93</v>
      </c>
      <c r="E25" s="5"/>
      <c r="F25" s="87"/>
      <c r="G25" s="5"/>
      <c r="H25" s="5"/>
    </row>
    <row r="26" spans="1:8" ht="16.5" customHeight="1">
      <c r="A26" s="53">
        <v>2200101</v>
      </c>
      <c r="B26" s="60" t="s">
        <v>205</v>
      </c>
      <c r="C26" s="106">
        <v>55.93</v>
      </c>
      <c r="D26" s="106">
        <v>55.93</v>
      </c>
      <c r="E26" s="5"/>
      <c r="F26" s="87"/>
      <c r="G26" s="5"/>
      <c r="H26" s="5"/>
    </row>
    <row r="27" spans="1:8" ht="16.5" customHeight="1">
      <c r="A27" s="85">
        <v>221</v>
      </c>
      <c r="B27" s="62" t="s">
        <v>58</v>
      </c>
      <c r="C27" s="106">
        <v>90.88</v>
      </c>
      <c r="D27" s="106">
        <v>90.88</v>
      </c>
      <c r="E27" s="5"/>
      <c r="F27" s="87"/>
      <c r="G27" s="5"/>
      <c r="H27" s="5"/>
    </row>
    <row r="28" spans="1:8" ht="16.5" customHeight="1">
      <c r="A28" s="53">
        <v>22102</v>
      </c>
      <c r="B28" s="60" t="s">
        <v>59</v>
      </c>
      <c r="C28" s="106">
        <v>90.88</v>
      </c>
      <c r="D28" s="106">
        <v>90.88</v>
      </c>
      <c r="E28" s="5"/>
      <c r="F28" s="87"/>
      <c r="G28" s="5"/>
      <c r="H28" s="5"/>
    </row>
    <row r="29" spans="1:8" ht="16.5" customHeight="1">
      <c r="A29" s="53">
        <v>2210201</v>
      </c>
      <c r="B29" s="60" t="s">
        <v>60</v>
      </c>
      <c r="C29" s="106">
        <v>31.42</v>
      </c>
      <c r="D29" s="106">
        <v>31.42</v>
      </c>
      <c r="E29" s="5"/>
      <c r="F29" s="87"/>
      <c r="G29" s="5"/>
      <c r="H29" s="5"/>
    </row>
    <row r="30" spans="1:8" ht="16.5" customHeight="1">
      <c r="A30" s="53">
        <v>2210203</v>
      </c>
      <c r="B30" s="60" t="s">
        <v>61</v>
      </c>
      <c r="C30" s="106">
        <v>59.46</v>
      </c>
      <c r="D30" s="106">
        <v>59.46</v>
      </c>
      <c r="E30" s="5"/>
      <c r="F30" s="87"/>
      <c r="G30" s="5"/>
      <c r="H30" s="5"/>
    </row>
    <row r="31" spans="1:8" ht="16.5" customHeight="1">
      <c r="A31" s="118" t="s">
        <v>63</v>
      </c>
      <c r="B31" s="119"/>
      <c r="C31" s="106">
        <v>492.77</v>
      </c>
      <c r="D31" s="106">
        <v>492.77</v>
      </c>
      <c r="E31" s="5"/>
      <c r="F31" s="87"/>
      <c r="G31" s="5"/>
      <c r="H31" s="5"/>
    </row>
  </sheetData>
  <sheetProtection/>
  <mergeCells count="9">
    <mergeCell ref="A31:B31"/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31" right="0" top="0" bottom="0" header="0" footer="0.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2"/>
  <sheetViews>
    <sheetView workbookViewId="0" topLeftCell="A1">
      <selection activeCell="E35" sqref="E35"/>
    </sheetView>
  </sheetViews>
  <sheetFormatPr defaultColWidth="10.66015625" defaultRowHeight="12.75"/>
  <cols>
    <col min="1" max="1" width="42.66015625" style="63" customWidth="1"/>
    <col min="2" max="2" width="15.66015625" style="63" customWidth="1"/>
    <col min="3" max="3" width="37.66015625" style="63" customWidth="1"/>
    <col min="4" max="4" width="15" style="63" customWidth="1"/>
    <col min="5" max="5" width="15.33203125" style="63" customWidth="1"/>
    <col min="6" max="6" width="18.83203125" style="63" customWidth="1"/>
    <col min="7" max="7" width="10.66015625" style="63" hidden="1" customWidth="1"/>
    <col min="8" max="8" width="10.66015625" style="63" customWidth="1"/>
    <col min="9" max="16384" width="10.66015625" style="33" customWidth="1"/>
  </cols>
  <sheetData>
    <row r="1" ht="24.75" customHeight="1">
      <c r="A1" s="2" t="s">
        <v>68</v>
      </c>
    </row>
    <row r="2" spans="1:6" ht="33" customHeight="1">
      <c r="A2" s="127" t="s">
        <v>193</v>
      </c>
      <c r="B2" s="128"/>
      <c r="C2" s="128"/>
      <c r="D2" s="128"/>
      <c r="E2" s="128"/>
      <c r="F2" s="128"/>
    </row>
    <row r="3" spans="1:255" ht="12.75">
      <c r="A3" s="129"/>
      <c r="B3" s="128"/>
      <c r="C3" s="130" t="s">
        <v>2</v>
      </c>
      <c r="D3" s="130"/>
      <c r="E3" s="130"/>
      <c r="F3" s="130"/>
      <c r="G3" s="130"/>
      <c r="H3" s="13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21" customHeight="1">
      <c r="A4" s="131" t="s">
        <v>69</v>
      </c>
      <c r="B4" s="132"/>
      <c r="C4" s="131" t="s">
        <v>70</v>
      </c>
      <c r="D4" s="133"/>
      <c r="E4" s="133"/>
      <c r="F4" s="133"/>
      <c r="H4" s="134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21" customHeight="1">
      <c r="A5" s="64" t="s">
        <v>6</v>
      </c>
      <c r="B5" s="64" t="s">
        <v>7</v>
      </c>
      <c r="C5" s="64" t="s">
        <v>6</v>
      </c>
      <c r="D5" s="64" t="s">
        <v>63</v>
      </c>
      <c r="E5" s="64" t="s">
        <v>71</v>
      </c>
      <c r="F5" s="64" t="s">
        <v>72</v>
      </c>
      <c r="H5" s="13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21" customHeight="1">
      <c r="A6" s="65" t="s">
        <v>73</v>
      </c>
      <c r="B6" s="66">
        <v>492.77</v>
      </c>
      <c r="C6" s="65" t="s">
        <v>9</v>
      </c>
      <c r="D6" s="67"/>
      <c r="E6" s="67">
        <v>220.51</v>
      </c>
      <c r="F6" s="67"/>
      <c r="H6" s="6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21" customHeight="1">
      <c r="A7" s="65" t="s">
        <v>74</v>
      </c>
      <c r="B7" s="66">
        <v>492.77</v>
      </c>
      <c r="C7" s="65" t="s">
        <v>11</v>
      </c>
      <c r="D7" s="67"/>
      <c r="E7" s="67"/>
      <c r="F7" s="67"/>
      <c r="H7" s="6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21" customHeight="1">
      <c r="A8" s="65" t="s">
        <v>75</v>
      </c>
      <c r="B8" s="66">
        <v>492.77</v>
      </c>
      <c r="C8" s="65" t="s">
        <v>13</v>
      </c>
      <c r="D8" s="67"/>
      <c r="E8" s="67"/>
      <c r="F8" s="67"/>
      <c r="H8" s="6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.75" customHeight="1">
      <c r="A9" s="65" t="s">
        <v>76</v>
      </c>
      <c r="B9" s="66"/>
      <c r="C9" s="65" t="s">
        <v>15</v>
      </c>
      <c r="D9" s="67"/>
      <c r="E9" s="67"/>
      <c r="F9" s="67"/>
      <c r="H9" s="6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21" customHeight="1">
      <c r="A10" s="65" t="s">
        <v>77</v>
      </c>
      <c r="B10" s="66"/>
      <c r="C10" s="65" t="s">
        <v>17</v>
      </c>
      <c r="D10" s="67"/>
      <c r="E10" s="67"/>
      <c r="F10" s="67"/>
      <c r="H10" s="6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21" customHeight="1">
      <c r="A11" s="65"/>
      <c r="B11" s="66"/>
      <c r="C11" s="69" t="s">
        <v>19</v>
      </c>
      <c r="D11" s="67"/>
      <c r="E11" s="67"/>
      <c r="F11" s="67"/>
      <c r="H11" s="6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21" customHeight="1">
      <c r="A12" s="65"/>
      <c r="B12" s="66"/>
      <c r="C12" s="69" t="s">
        <v>20</v>
      </c>
      <c r="D12" s="67"/>
      <c r="E12" s="67"/>
      <c r="F12" s="67"/>
      <c r="H12" s="6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21" customHeight="1">
      <c r="A13" s="65" t="s">
        <v>78</v>
      </c>
      <c r="B13" s="66"/>
      <c r="C13" s="69" t="s">
        <v>21</v>
      </c>
      <c r="D13" s="67"/>
      <c r="E13" s="67">
        <v>3.23</v>
      </c>
      <c r="F13" s="67"/>
      <c r="H13" s="6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21" customHeight="1">
      <c r="A14" s="65" t="s">
        <v>74</v>
      </c>
      <c r="B14" s="66"/>
      <c r="C14" s="69" t="s">
        <v>22</v>
      </c>
      <c r="D14" s="67"/>
      <c r="E14" s="67">
        <v>22.47</v>
      </c>
      <c r="F14" s="67"/>
      <c r="H14" s="6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21" customHeight="1">
      <c r="A15" s="65" t="s">
        <v>75</v>
      </c>
      <c r="B15" s="66"/>
      <c r="C15" s="69" t="s">
        <v>23</v>
      </c>
      <c r="D15" s="67"/>
      <c r="E15" s="67">
        <v>99.75</v>
      </c>
      <c r="F15" s="67"/>
      <c r="H15" s="6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36.75" customHeight="1">
      <c r="A16" s="65" t="s">
        <v>79</v>
      </c>
      <c r="B16" s="66"/>
      <c r="C16" s="69" t="s">
        <v>208</v>
      </c>
      <c r="D16" s="67"/>
      <c r="E16" s="67">
        <v>55.93</v>
      </c>
      <c r="F16" s="67"/>
      <c r="H16" s="6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21" customHeight="1">
      <c r="A17" s="65" t="s">
        <v>77</v>
      </c>
      <c r="B17" s="66"/>
      <c r="C17" s="69" t="s">
        <v>25</v>
      </c>
      <c r="D17" s="67"/>
      <c r="E17" s="67">
        <v>90.88</v>
      </c>
      <c r="F17" s="67"/>
      <c r="H17" s="6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21" customHeight="1">
      <c r="A18" s="65"/>
      <c r="B18" s="66"/>
      <c r="C18" s="69" t="s">
        <v>26</v>
      </c>
      <c r="D18" s="67"/>
      <c r="E18" s="67"/>
      <c r="F18" s="67"/>
      <c r="H18" s="6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21" customHeight="1">
      <c r="A19" s="65"/>
      <c r="B19" s="66"/>
      <c r="C19" s="69"/>
      <c r="D19" s="67"/>
      <c r="E19" s="67"/>
      <c r="F19" s="67"/>
      <c r="H19" s="6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21" customHeight="1">
      <c r="A20" s="65"/>
      <c r="B20" s="66"/>
      <c r="C20" s="69"/>
      <c r="D20" s="67"/>
      <c r="E20" s="67"/>
      <c r="F20" s="67"/>
      <c r="H20" s="6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21" customHeight="1">
      <c r="A21" s="65"/>
      <c r="B21" s="66"/>
      <c r="C21" s="70"/>
      <c r="D21" s="67"/>
      <c r="E21" s="67"/>
      <c r="F21" s="67"/>
      <c r="H21" s="6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21" customHeight="1">
      <c r="A22" s="65" t="s">
        <v>80</v>
      </c>
      <c r="B22" s="71">
        <v>492.77</v>
      </c>
      <c r="C22" s="72" t="s">
        <v>81</v>
      </c>
      <c r="D22" s="73"/>
      <c r="E22" s="74">
        <v>492.77</v>
      </c>
      <c r="F22" s="74"/>
      <c r="G22" s="75"/>
      <c r="H22" s="7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</sheetData>
  <sheetProtection/>
  <mergeCells count="6">
    <mergeCell ref="A2:F2"/>
    <mergeCell ref="A3:B3"/>
    <mergeCell ref="C3:H3"/>
    <mergeCell ref="A4:B4"/>
    <mergeCell ref="C4:F4"/>
    <mergeCell ref="H4:H5"/>
  </mergeCells>
  <printOptions/>
  <pageMargins left="0.51" right="0" top="0.75" bottom="0.3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26" sqref="K26"/>
    </sheetView>
  </sheetViews>
  <sheetFormatPr defaultColWidth="9.33203125" defaultRowHeight="12.75"/>
  <cols>
    <col min="1" max="3" width="5.66015625" style="46" customWidth="1"/>
    <col min="4" max="4" width="42.16015625" style="10" customWidth="1"/>
    <col min="5" max="6" width="23.16015625" style="10" customWidth="1"/>
    <col min="7" max="8" width="18" style="10" customWidth="1"/>
    <col min="9" max="16384" width="9.33203125" style="10" customWidth="1"/>
  </cols>
  <sheetData>
    <row r="1" ht="16.5" customHeight="1">
      <c r="A1" s="2" t="s">
        <v>82</v>
      </c>
    </row>
    <row r="2" spans="1:8" ht="21.75" customHeight="1">
      <c r="A2" s="110" t="s">
        <v>194</v>
      </c>
      <c r="B2" s="110"/>
      <c r="C2" s="110"/>
      <c r="D2" s="136"/>
      <c r="E2" s="136"/>
      <c r="F2" s="136"/>
      <c r="G2" s="136"/>
      <c r="H2" s="137"/>
    </row>
    <row r="3" spans="1:8" ht="12.75">
      <c r="A3" s="47" t="s">
        <v>83</v>
      </c>
      <c r="B3" s="47"/>
      <c r="C3" s="47"/>
      <c r="D3" s="14"/>
      <c r="E3" s="14"/>
      <c r="F3" s="14"/>
      <c r="G3" s="14"/>
      <c r="H3" s="48" t="s">
        <v>2</v>
      </c>
    </row>
    <row r="4" spans="1:8" s="8" customFormat="1" ht="16.5" customHeight="1">
      <c r="A4" s="138" t="s">
        <v>84</v>
      </c>
      <c r="B4" s="138"/>
      <c r="C4" s="138"/>
      <c r="D4" s="139" t="s">
        <v>85</v>
      </c>
      <c r="E4" s="139" t="s">
        <v>86</v>
      </c>
      <c r="F4" s="139" t="s">
        <v>65</v>
      </c>
      <c r="G4" s="139" t="s">
        <v>66</v>
      </c>
      <c r="H4" s="139" t="s">
        <v>5</v>
      </c>
    </row>
    <row r="5" spans="1:8" s="8" customFormat="1" ht="16.5" customHeight="1">
      <c r="A5" s="49" t="s">
        <v>87</v>
      </c>
      <c r="B5" s="49" t="s">
        <v>88</v>
      </c>
      <c r="C5" s="49" t="s">
        <v>89</v>
      </c>
      <c r="D5" s="139"/>
      <c r="E5" s="139"/>
      <c r="F5" s="139"/>
      <c r="G5" s="139"/>
      <c r="H5" s="139"/>
    </row>
    <row r="6" spans="1:8" s="8" customFormat="1" ht="19.5" customHeight="1">
      <c r="A6" s="139" t="s">
        <v>63</v>
      </c>
      <c r="B6" s="139"/>
      <c r="C6" s="139"/>
      <c r="D6" s="139"/>
      <c r="E6" s="107">
        <v>492.77</v>
      </c>
      <c r="F6" s="107">
        <v>492.77</v>
      </c>
      <c r="G6" s="18"/>
      <c r="H6" s="18"/>
    </row>
    <row r="7" spans="1:8" ht="17.25" customHeight="1">
      <c r="A7" s="50">
        <v>201</v>
      </c>
      <c r="B7" s="50"/>
      <c r="C7" s="50"/>
      <c r="D7" s="51" t="s">
        <v>48</v>
      </c>
      <c r="E7" s="25">
        <v>220.51</v>
      </c>
      <c r="F7" s="25">
        <v>220.51</v>
      </c>
      <c r="G7" s="25"/>
      <c r="H7" s="25"/>
    </row>
    <row r="8" spans="1:8" ht="19.5" customHeight="1">
      <c r="A8" s="50">
        <v>201</v>
      </c>
      <c r="B8" s="43" t="s">
        <v>209</v>
      </c>
      <c r="C8" s="50"/>
      <c r="D8" s="52" t="s">
        <v>210</v>
      </c>
      <c r="E8" s="25">
        <v>154.93</v>
      </c>
      <c r="F8" s="25">
        <v>154.93</v>
      </c>
      <c r="G8" s="25"/>
      <c r="H8" s="25"/>
    </row>
    <row r="9" spans="1:8" ht="19.5" customHeight="1">
      <c r="A9" s="50" t="s">
        <v>90</v>
      </c>
      <c r="B9" s="43" t="s">
        <v>209</v>
      </c>
      <c r="C9" s="43" t="s">
        <v>211</v>
      </c>
      <c r="D9" s="52" t="s">
        <v>49</v>
      </c>
      <c r="E9" s="25">
        <v>154.93</v>
      </c>
      <c r="F9" s="25">
        <v>154.93</v>
      </c>
      <c r="G9" s="25"/>
      <c r="H9" s="25"/>
    </row>
    <row r="10" spans="1:8" ht="19.5" customHeight="1">
      <c r="A10" s="43" t="s">
        <v>91</v>
      </c>
      <c r="B10" s="43" t="s">
        <v>212</v>
      </c>
      <c r="C10" s="43"/>
      <c r="D10" s="52" t="s">
        <v>199</v>
      </c>
      <c r="E10" s="25">
        <v>32.78</v>
      </c>
      <c r="F10" s="25">
        <v>32.78</v>
      </c>
      <c r="G10" s="25"/>
      <c r="H10" s="25"/>
    </row>
    <row r="11" spans="1:8" ht="19.5" customHeight="1">
      <c r="A11" s="43" t="s">
        <v>91</v>
      </c>
      <c r="B11" s="43" t="s">
        <v>212</v>
      </c>
      <c r="C11" s="43" t="s">
        <v>213</v>
      </c>
      <c r="D11" s="52" t="s">
        <v>49</v>
      </c>
      <c r="E11" s="25">
        <v>32.78</v>
      </c>
      <c r="F11" s="25">
        <v>32.78</v>
      </c>
      <c r="G11" s="25"/>
      <c r="H11" s="25"/>
    </row>
    <row r="12" spans="1:8" ht="19.5" customHeight="1">
      <c r="A12" s="43" t="s">
        <v>91</v>
      </c>
      <c r="B12" s="43" t="s">
        <v>214</v>
      </c>
      <c r="C12" s="43"/>
      <c r="D12" s="52" t="s">
        <v>200</v>
      </c>
      <c r="E12" s="25">
        <v>32.8</v>
      </c>
      <c r="F12" s="25">
        <v>32.8</v>
      </c>
      <c r="G12" s="25"/>
      <c r="H12" s="25"/>
    </row>
    <row r="13" spans="1:8" ht="19.5" customHeight="1">
      <c r="A13" s="43" t="s">
        <v>215</v>
      </c>
      <c r="B13" s="43" t="s">
        <v>216</v>
      </c>
      <c r="C13" s="43" t="s">
        <v>213</v>
      </c>
      <c r="D13" s="52" t="s">
        <v>49</v>
      </c>
      <c r="E13" s="25">
        <v>32.8</v>
      </c>
      <c r="F13" s="25">
        <v>32.8</v>
      </c>
      <c r="G13" s="25"/>
      <c r="H13" s="25"/>
    </row>
    <row r="14" spans="1:8" ht="16.5" customHeight="1">
      <c r="A14" s="43" t="s">
        <v>94</v>
      </c>
      <c r="B14" s="50"/>
      <c r="C14" s="50"/>
      <c r="D14" s="51" t="s">
        <v>50</v>
      </c>
      <c r="E14" s="25">
        <v>3.23</v>
      </c>
      <c r="F14" s="25">
        <v>3.23</v>
      </c>
      <c r="G14" s="25"/>
      <c r="H14" s="25"/>
    </row>
    <row r="15" spans="1:8" ht="17.25" customHeight="1">
      <c r="A15" s="43" t="s">
        <v>94</v>
      </c>
      <c r="B15" s="43" t="s">
        <v>95</v>
      </c>
      <c r="C15" s="50"/>
      <c r="D15" s="52" t="s">
        <v>51</v>
      </c>
      <c r="E15" s="25">
        <v>3.23</v>
      </c>
      <c r="F15" s="25">
        <v>3.23</v>
      </c>
      <c r="G15" s="25"/>
      <c r="H15" s="25"/>
    </row>
    <row r="16" spans="1:8" ht="12.75">
      <c r="A16" s="43" t="s">
        <v>94</v>
      </c>
      <c r="B16" s="43" t="s">
        <v>95</v>
      </c>
      <c r="C16" s="55" t="s">
        <v>96</v>
      </c>
      <c r="D16" s="52" t="s">
        <v>52</v>
      </c>
      <c r="E16" s="25">
        <v>1.03</v>
      </c>
      <c r="F16" s="25">
        <v>1.03</v>
      </c>
      <c r="G16" s="25"/>
      <c r="H16" s="25"/>
    </row>
    <row r="17" spans="1:8" ht="12.75">
      <c r="A17" s="43" t="s">
        <v>94</v>
      </c>
      <c r="B17" s="43" t="s">
        <v>95</v>
      </c>
      <c r="C17" s="56" t="s">
        <v>97</v>
      </c>
      <c r="D17" s="52" t="s">
        <v>53</v>
      </c>
      <c r="E17" s="25">
        <v>0.98</v>
      </c>
      <c r="F17" s="25">
        <v>0.98</v>
      </c>
      <c r="G17" s="25"/>
      <c r="H17" s="25"/>
    </row>
    <row r="18" spans="1:8" ht="12.75">
      <c r="A18" s="43" t="s">
        <v>94</v>
      </c>
      <c r="B18" s="43" t="s">
        <v>95</v>
      </c>
      <c r="C18" s="57" t="s">
        <v>98</v>
      </c>
      <c r="D18" s="52" t="s">
        <v>54</v>
      </c>
      <c r="E18" s="25">
        <v>1.22</v>
      </c>
      <c r="F18" s="25">
        <v>1.22</v>
      </c>
      <c r="G18" s="25"/>
      <c r="H18" s="25"/>
    </row>
    <row r="19" spans="1:8" ht="12.75">
      <c r="A19" s="56" t="s">
        <v>99</v>
      </c>
      <c r="B19" s="56"/>
      <c r="C19" s="56"/>
      <c r="D19" s="51" t="s">
        <v>55</v>
      </c>
      <c r="E19" s="25">
        <v>22.47</v>
      </c>
      <c r="F19" s="25">
        <v>22.47</v>
      </c>
      <c r="G19" s="25"/>
      <c r="H19" s="25"/>
    </row>
    <row r="20" spans="1:8" ht="12.75">
      <c r="A20" s="56" t="s">
        <v>99</v>
      </c>
      <c r="B20" s="57" t="s">
        <v>100</v>
      </c>
      <c r="C20" s="58"/>
      <c r="D20" s="52" t="s">
        <v>56</v>
      </c>
      <c r="E20" s="25">
        <v>22.47</v>
      </c>
      <c r="F20" s="25">
        <v>22.47</v>
      </c>
      <c r="G20" s="25"/>
      <c r="H20" s="25"/>
    </row>
    <row r="21" spans="1:8" ht="12.75">
      <c r="A21" s="56" t="s">
        <v>99</v>
      </c>
      <c r="B21" s="57" t="s">
        <v>100</v>
      </c>
      <c r="C21" s="59" t="s">
        <v>92</v>
      </c>
      <c r="D21" s="52" t="s">
        <v>57</v>
      </c>
      <c r="E21" s="25">
        <v>22.47</v>
      </c>
      <c r="F21" s="25">
        <v>22.47</v>
      </c>
      <c r="G21" s="25"/>
      <c r="H21" s="25"/>
    </row>
    <row r="22" spans="1:8" ht="12.75">
      <c r="A22" s="56" t="s">
        <v>217</v>
      </c>
      <c r="B22" s="57"/>
      <c r="C22" s="59"/>
      <c r="D22" s="62" t="s">
        <v>203</v>
      </c>
      <c r="E22" s="25">
        <v>99.75</v>
      </c>
      <c r="F22" s="25">
        <v>99.75</v>
      </c>
      <c r="G22" s="25"/>
      <c r="H22" s="25"/>
    </row>
    <row r="23" spans="1:8" ht="12.75">
      <c r="A23" s="56" t="s">
        <v>218</v>
      </c>
      <c r="B23" s="57" t="s">
        <v>213</v>
      </c>
      <c r="C23" s="59"/>
      <c r="D23" s="60" t="s">
        <v>204</v>
      </c>
      <c r="E23" s="25">
        <v>99.75</v>
      </c>
      <c r="F23" s="25">
        <v>99.75</v>
      </c>
      <c r="G23" s="25"/>
      <c r="H23" s="25"/>
    </row>
    <row r="24" spans="1:8" ht="12.75">
      <c r="A24" s="56" t="s">
        <v>219</v>
      </c>
      <c r="B24" s="57" t="s">
        <v>213</v>
      </c>
      <c r="C24" s="59" t="s">
        <v>213</v>
      </c>
      <c r="D24" s="60" t="s">
        <v>205</v>
      </c>
      <c r="E24" s="25">
        <v>99.75</v>
      </c>
      <c r="F24" s="25">
        <v>99.75</v>
      </c>
      <c r="G24" s="25"/>
      <c r="H24" s="25"/>
    </row>
    <row r="25" spans="1:8" ht="12.75">
      <c r="A25" s="56" t="s">
        <v>220</v>
      </c>
      <c r="B25" s="57"/>
      <c r="C25" s="59"/>
      <c r="D25" s="62" t="s">
        <v>206</v>
      </c>
      <c r="E25" s="25">
        <v>55.93</v>
      </c>
      <c r="F25" s="25">
        <v>55.93</v>
      </c>
      <c r="G25" s="25"/>
      <c r="H25" s="25"/>
    </row>
    <row r="26" spans="1:8" ht="12.75">
      <c r="A26" s="56" t="s">
        <v>220</v>
      </c>
      <c r="B26" s="57" t="s">
        <v>213</v>
      </c>
      <c r="C26" s="59"/>
      <c r="D26" s="60" t="s">
        <v>207</v>
      </c>
      <c r="E26" s="25">
        <v>55.93</v>
      </c>
      <c r="F26" s="25">
        <v>55.93</v>
      </c>
      <c r="G26" s="25"/>
      <c r="H26" s="25"/>
    </row>
    <row r="27" spans="1:8" ht="12.75">
      <c r="A27" s="56" t="s">
        <v>220</v>
      </c>
      <c r="B27" s="57" t="s">
        <v>213</v>
      </c>
      <c r="C27" s="59" t="s">
        <v>213</v>
      </c>
      <c r="D27" s="60" t="s">
        <v>205</v>
      </c>
      <c r="E27" s="25">
        <v>55.93</v>
      </c>
      <c r="F27" s="25">
        <v>55.93</v>
      </c>
      <c r="G27" s="25"/>
      <c r="H27" s="25"/>
    </row>
    <row r="28" spans="1:8" ht="12.75">
      <c r="A28" s="59" t="s">
        <v>101</v>
      </c>
      <c r="B28" s="61"/>
      <c r="C28" s="61"/>
      <c r="D28" s="62" t="s">
        <v>58</v>
      </c>
      <c r="E28" s="25">
        <v>90.88</v>
      </c>
      <c r="F28" s="25">
        <v>90.88</v>
      </c>
      <c r="G28" s="25"/>
      <c r="H28" s="25"/>
    </row>
    <row r="29" spans="1:8" ht="12.75">
      <c r="A29" s="59" t="s">
        <v>101</v>
      </c>
      <c r="B29" s="59" t="s">
        <v>93</v>
      </c>
      <c r="C29" s="61"/>
      <c r="D29" s="60" t="s">
        <v>59</v>
      </c>
      <c r="E29" s="25">
        <v>90.88</v>
      </c>
      <c r="F29" s="25">
        <v>90.88</v>
      </c>
      <c r="G29" s="25"/>
      <c r="H29" s="25"/>
    </row>
    <row r="30" spans="1:8" ht="12.75">
      <c r="A30" s="59" t="s">
        <v>101</v>
      </c>
      <c r="B30" s="59" t="s">
        <v>93</v>
      </c>
      <c r="C30" s="59" t="s">
        <v>92</v>
      </c>
      <c r="D30" s="60" t="s">
        <v>60</v>
      </c>
      <c r="E30" s="25">
        <v>31.42</v>
      </c>
      <c r="F30" s="25">
        <v>31.42</v>
      </c>
      <c r="G30" s="25"/>
      <c r="H30" s="25"/>
    </row>
    <row r="31" spans="1:8" ht="12.75">
      <c r="A31" s="59" t="s">
        <v>101</v>
      </c>
      <c r="B31" s="59" t="s">
        <v>93</v>
      </c>
      <c r="C31" s="59" t="s">
        <v>98</v>
      </c>
      <c r="D31" s="60" t="s">
        <v>61</v>
      </c>
      <c r="E31" s="25">
        <v>59.46</v>
      </c>
      <c r="F31" s="25">
        <v>59.46</v>
      </c>
      <c r="G31" s="25"/>
      <c r="H31" s="25"/>
    </row>
  </sheetData>
  <sheetProtection/>
  <mergeCells count="8">
    <mergeCell ref="A2:H2"/>
    <mergeCell ref="A4:C4"/>
    <mergeCell ref="A6:D6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I27" sqref="I27"/>
    </sheetView>
  </sheetViews>
  <sheetFormatPr defaultColWidth="9.33203125" defaultRowHeight="12.75"/>
  <cols>
    <col min="1" max="1" width="13.33203125" style="0" customWidth="1"/>
    <col min="2" max="2" width="37.33203125" style="0" customWidth="1"/>
    <col min="3" max="4" width="22.16015625" style="0" customWidth="1"/>
    <col min="5" max="5" width="24.5" style="0" customWidth="1"/>
    <col min="6" max="6" width="22.16015625" style="0" customWidth="1"/>
  </cols>
  <sheetData>
    <row r="1" ht="19.5" customHeight="1">
      <c r="A1" s="2" t="s">
        <v>102</v>
      </c>
    </row>
    <row r="2" spans="1:6" ht="18.75">
      <c r="A2" s="140" t="s">
        <v>195</v>
      </c>
      <c r="B2" s="140"/>
      <c r="C2" s="140"/>
      <c r="D2" s="140"/>
      <c r="E2" s="140"/>
      <c r="F2" s="140"/>
    </row>
    <row r="3" spans="1:6" ht="17.25" customHeight="1">
      <c r="A3" s="141" t="s">
        <v>103</v>
      </c>
      <c r="B3" s="141"/>
      <c r="C3" s="34"/>
      <c r="D3" s="34"/>
      <c r="F3" s="35" t="s">
        <v>2</v>
      </c>
    </row>
    <row r="4" spans="1:6" ht="12.75">
      <c r="A4" s="142" t="s">
        <v>104</v>
      </c>
      <c r="B4" s="143"/>
      <c r="C4" s="144" t="s">
        <v>65</v>
      </c>
      <c r="D4" s="145"/>
      <c r="E4" s="143"/>
      <c r="F4" s="134" t="s">
        <v>5</v>
      </c>
    </row>
    <row r="5" spans="1:8" ht="12.75">
      <c r="A5" s="36" t="s">
        <v>46</v>
      </c>
      <c r="B5" s="36" t="s">
        <v>47</v>
      </c>
      <c r="C5" s="36" t="s">
        <v>36</v>
      </c>
      <c r="D5" s="36" t="s">
        <v>105</v>
      </c>
      <c r="E5" s="36" t="s">
        <v>106</v>
      </c>
      <c r="F5" s="135"/>
      <c r="H5" s="37"/>
    </row>
    <row r="6" spans="1:6" ht="12.75">
      <c r="A6" s="38"/>
      <c r="B6" s="36" t="s">
        <v>107</v>
      </c>
      <c r="C6" s="38">
        <f>D6+E6</f>
        <v>372.15</v>
      </c>
      <c r="D6" s="38">
        <v>372.15</v>
      </c>
      <c r="E6" s="38"/>
      <c r="F6" s="39"/>
    </row>
    <row r="7" spans="1:6" ht="13.5">
      <c r="A7" s="40" t="s">
        <v>108</v>
      </c>
      <c r="B7" s="41" t="s">
        <v>109</v>
      </c>
      <c r="C7" s="38">
        <f aca="true" t="shared" si="0" ref="C7:C35">D7+E7</f>
        <v>135.36</v>
      </c>
      <c r="D7" s="38">
        <v>135.36</v>
      </c>
      <c r="E7" s="38"/>
      <c r="F7" s="39"/>
    </row>
    <row r="8" spans="1:6" ht="13.5">
      <c r="A8" s="40" t="s">
        <v>110</v>
      </c>
      <c r="B8" s="41" t="s">
        <v>111</v>
      </c>
      <c r="C8" s="38">
        <f t="shared" si="0"/>
        <v>138.93</v>
      </c>
      <c r="D8" s="38">
        <v>138.93</v>
      </c>
      <c r="E8" s="38"/>
      <c r="F8" s="39"/>
    </row>
    <row r="9" spans="1:6" ht="13.5">
      <c r="A9" s="40" t="s">
        <v>112</v>
      </c>
      <c r="B9" s="41" t="s">
        <v>113</v>
      </c>
      <c r="C9" s="38">
        <f t="shared" si="0"/>
        <v>72.16</v>
      </c>
      <c r="D9" s="38">
        <v>72.16</v>
      </c>
      <c r="E9" s="38"/>
      <c r="F9" s="39"/>
    </row>
    <row r="10" spans="1:6" ht="13.5">
      <c r="A10" s="40" t="s">
        <v>114</v>
      </c>
      <c r="B10" s="42" t="s">
        <v>115</v>
      </c>
      <c r="C10" s="38">
        <f t="shared" si="0"/>
        <v>25.7</v>
      </c>
      <c r="D10" s="38">
        <v>25.7</v>
      </c>
      <c r="E10" s="38"/>
      <c r="F10" s="39"/>
    </row>
    <row r="11" spans="1:6" ht="12.75">
      <c r="A11" s="44"/>
      <c r="B11" s="36" t="s">
        <v>116</v>
      </c>
      <c r="C11" s="38">
        <f t="shared" si="0"/>
        <v>24.18</v>
      </c>
      <c r="D11" s="38"/>
      <c r="E11" s="38">
        <v>24.18</v>
      </c>
      <c r="F11" s="39"/>
    </row>
    <row r="12" spans="1:6" ht="13.5">
      <c r="A12" s="40" t="s">
        <v>117</v>
      </c>
      <c r="B12" s="41" t="s">
        <v>118</v>
      </c>
      <c r="C12" s="38">
        <f t="shared" si="0"/>
        <v>3.89</v>
      </c>
      <c r="D12" s="38"/>
      <c r="E12" s="38">
        <v>3.89</v>
      </c>
      <c r="F12" s="39"/>
    </row>
    <row r="13" spans="1:6" ht="13.5">
      <c r="A13" s="40" t="s">
        <v>119</v>
      </c>
      <c r="B13" s="41" t="s">
        <v>120</v>
      </c>
      <c r="C13" s="38"/>
      <c r="D13" s="38"/>
      <c r="E13" s="38"/>
      <c r="F13" s="39"/>
    </row>
    <row r="14" spans="1:6" ht="13.5">
      <c r="A14" s="40" t="s">
        <v>121</v>
      </c>
      <c r="B14" s="41" t="s">
        <v>122</v>
      </c>
      <c r="C14" s="38">
        <f t="shared" si="0"/>
        <v>1.18</v>
      </c>
      <c r="D14" s="45"/>
      <c r="E14" s="38">
        <v>1.18</v>
      </c>
      <c r="F14" s="39"/>
    </row>
    <row r="15" spans="1:6" ht="13.5">
      <c r="A15" s="40" t="s">
        <v>123</v>
      </c>
      <c r="B15" s="41" t="s">
        <v>124</v>
      </c>
      <c r="C15" s="38">
        <f t="shared" si="0"/>
        <v>1.51</v>
      </c>
      <c r="D15" s="45"/>
      <c r="E15" s="38">
        <v>1.51</v>
      </c>
      <c r="F15" s="39"/>
    </row>
    <row r="16" spans="1:6" ht="13.5">
      <c r="A16" s="40" t="s">
        <v>125</v>
      </c>
      <c r="B16" s="41" t="s">
        <v>126</v>
      </c>
      <c r="C16" s="38">
        <f t="shared" si="0"/>
        <v>1.47</v>
      </c>
      <c r="D16" s="45"/>
      <c r="E16" s="38">
        <v>1.47</v>
      </c>
      <c r="F16" s="39"/>
    </row>
    <row r="17" spans="1:6" ht="13.5">
      <c r="A17" s="40" t="s">
        <v>127</v>
      </c>
      <c r="B17" s="41" t="s">
        <v>128</v>
      </c>
      <c r="C17" s="38">
        <f t="shared" si="0"/>
        <v>1.68</v>
      </c>
      <c r="D17" s="45"/>
      <c r="E17" s="38">
        <v>1.68</v>
      </c>
      <c r="F17" s="39"/>
    </row>
    <row r="18" spans="1:6" ht="13.5">
      <c r="A18" s="40" t="s">
        <v>129</v>
      </c>
      <c r="B18" s="41" t="s">
        <v>130</v>
      </c>
      <c r="C18" s="38"/>
      <c r="D18" s="45"/>
      <c r="E18" s="38"/>
      <c r="F18" s="39"/>
    </row>
    <row r="19" spans="1:6" ht="13.5">
      <c r="A19" s="40" t="s">
        <v>131</v>
      </c>
      <c r="B19" s="41" t="s">
        <v>132</v>
      </c>
      <c r="C19" s="38">
        <f t="shared" si="0"/>
        <v>2.94</v>
      </c>
      <c r="D19" s="45"/>
      <c r="E19" s="38">
        <v>2.94</v>
      </c>
      <c r="F19" s="39"/>
    </row>
    <row r="20" spans="1:6" ht="13.5">
      <c r="A20" s="40" t="s">
        <v>133</v>
      </c>
      <c r="B20" s="41" t="s">
        <v>134</v>
      </c>
      <c r="C20" s="38">
        <f t="shared" si="0"/>
        <v>1.47</v>
      </c>
      <c r="D20" s="45"/>
      <c r="E20" s="38">
        <v>1.47</v>
      </c>
      <c r="F20" s="39"/>
    </row>
    <row r="21" spans="1:6" ht="13.5">
      <c r="A21" s="40" t="s">
        <v>135</v>
      </c>
      <c r="B21" s="41" t="s">
        <v>221</v>
      </c>
      <c r="C21" s="38">
        <f t="shared" si="0"/>
        <v>0.43</v>
      </c>
      <c r="D21" s="45"/>
      <c r="E21" s="38">
        <v>0.43</v>
      </c>
      <c r="F21" s="39"/>
    </row>
    <row r="22" spans="1:6" ht="13.5">
      <c r="A22" s="40" t="s">
        <v>136</v>
      </c>
      <c r="B22" s="41" t="s">
        <v>137</v>
      </c>
      <c r="C22" s="38">
        <f t="shared" si="0"/>
        <v>2.71</v>
      </c>
      <c r="D22" s="45"/>
      <c r="E22" s="38">
        <v>2.71</v>
      </c>
      <c r="F22" s="39"/>
    </row>
    <row r="23" spans="1:6" ht="13.5">
      <c r="A23" s="40" t="s">
        <v>138</v>
      </c>
      <c r="B23" s="41" t="s">
        <v>139</v>
      </c>
      <c r="C23" s="38">
        <f t="shared" si="0"/>
        <v>3.52</v>
      </c>
      <c r="D23" s="45"/>
      <c r="E23" s="38">
        <v>3.52</v>
      </c>
      <c r="F23" s="39"/>
    </row>
    <row r="24" spans="1:6" ht="13.5">
      <c r="A24" s="40" t="s">
        <v>140</v>
      </c>
      <c r="B24" s="41" t="s">
        <v>141</v>
      </c>
      <c r="C24" s="38"/>
      <c r="D24" s="45"/>
      <c r="E24" s="38"/>
      <c r="F24" s="39"/>
    </row>
    <row r="25" spans="1:6" ht="13.5">
      <c r="A25" s="40" t="s">
        <v>142</v>
      </c>
      <c r="B25" s="41" t="s">
        <v>143</v>
      </c>
      <c r="C25" s="38"/>
      <c r="D25" s="45"/>
      <c r="E25" s="38"/>
      <c r="F25" s="39"/>
    </row>
    <row r="26" spans="1:6" ht="13.5">
      <c r="A26" s="40" t="s">
        <v>144</v>
      </c>
      <c r="B26" s="41" t="s">
        <v>145</v>
      </c>
      <c r="C26" s="38">
        <f t="shared" si="0"/>
        <v>3.38</v>
      </c>
      <c r="D26" s="45"/>
      <c r="E26" s="38">
        <v>3.38</v>
      </c>
      <c r="F26" s="39"/>
    </row>
    <row r="27" spans="1:6" ht="13.5">
      <c r="A27" s="40" t="s">
        <v>146</v>
      </c>
      <c r="B27" s="41" t="s">
        <v>147</v>
      </c>
      <c r="C27" s="38"/>
      <c r="D27" s="45"/>
      <c r="E27" s="45"/>
      <c r="F27" s="39"/>
    </row>
    <row r="28" spans="1:6" ht="12.75">
      <c r="A28" s="44"/>
      <c r="B28" s="36" t="s">
        <v>148</v>
      </c>
      <c r="C28" s="38">
        <f t="shared" si="0"/>
        <v>96.44</v>
      </c>
      <c r="D28" s="38">
        <v>96.44</v>
      </c>
      <c r="E28" s="38"/>
      <c r="F28" s="39"/>
    </row>
    <row r="29" spans="1:6" ht="12.75">
      <c r="A29" s="44">
        <v>30301</v>
      </c>
      <c r="B29" s="42" t="s">
        <v>149</v>
      </c>
      <c r="C29" s="38"/>
      <c r="D29" s="38"/>
      <c r="E29" s="38"/>
      <c r="F29" s="39"/>
    </row>
    <row r="30" spans="1:6" ht="13.5">
      <c r="A30" s="40" t="s">
        <v>150</v>
      </c>
      <c r="B30" s="41" t="s">
        <v>151</v>
      </c>
      <c r="C30" s="38">
        <f t="shared" si="0"/>
        <v>5.56</v>
      </c>
      <c r="D30" s="38">
        <v>5.56</v>
      </c>
      <c r="E30" s="38"/>
      <c r="F30" s="39"/>
    </row>
    <row r="31" spans="1:6" ht="13.5">
      <c r="A31" s="40" t="s">
        <v>152</v>
      </c>
      <c r="B31" s="41" t="s">
        <v>153</v>
      </c>
      <c r="C31" s="38"/>
      <c r="D31" s="38"/>
      <c r="E31" s="38"/>
      <c r="F31" s="39"/>
    </row>
    <row r="32" spans="1:6" ht="13.5">
      <c r="A32" s="40" t="s">
        <v>154</v>
      </c>
      <c r="B32" s="41" t="s">
        <v>155</v>
      </c>
      <c r="C32" s="38"/>
      <c r="D32" s="38"/>
      <c r="E32" s="38"/>
      <c r="F32" s="39"/>
    </row>
    <row r="33" spans="1:6" ht="13.5">
      <c r="A33" s="40" t="s">
        <v>156</v>
      </c>
      <c r="B33" s="41" t="s">
        <v>157</v>
      </c>
      <c r="C33" s="38"/>
      <c r="D33" s="38"/>
      <c r="E33" s="38"/>
      <c r="F33" s="39"/>
    </row>
    <row r="34" spans="1:6" ht="13.5">
      <c r="A34" s="40" t="s">
        <v>158</v>
      </c>
      <c r="B34" s="41" t="s">
        <v>159</v>
      </c>
      <c r="C34" s="38">
        <f t="shared" si="0"/>
        <v>31.42</v>
      </c>
      <c r="D34" s="38">
        <v>31.42</v>
      </c>
      <c r="E34" s="38"/>
      <c r="F34" s="39"/>
    </row>
    <row r="35" spans="1:6" ht="13.5">
      <c r="A35" s="40" t="s">
        <v>160</v>
      </c>
      <c r="B35" s="41" t="s">
        <v>161</v>
      </c>
      <c r="C35" s="38">
        <f t="shared" si="0"/>
        <v>59.46</v>
      </c>
      <c r="D35" s="38">
        <v>59.46</v>
      </c>
      <c r="E35" s="38"/>
      <c r="F35" s="39"/>
    </row>
    <row r="36" spans="1:6" ht="13.5">
      <c r="A36" s="40" t="s">
        <v>162</v>
      </c>
      <c r="B36" s="41" t="s">
        <v>163</v>
      </c>
      <c r="C36" s="38"/>
      <c r="D36" s="38"/>
      <c r="E36" s="38"/>
      <c r="F36" s="39"/>
    </row>
    <row r="37" spans="1:6" ht="12.75">
      <c r="A37" s="38"/>
      <c r="B37" s="36" t="s">
        <v>36</v>
      </c>
      <c r="C37" s="38">
        <v>492.77</v>
      </c>
      <c r="D37" s="38">
        <f>C37-E37</f>
        <v>468.59</v>
      </c>
      <c r="E37" s="38">
        <v>24.18</v>
      </c>
      <c r="F37" s="39"/>
    </row>
    <row r="38" ht="12.75">
      <c r="A38" s="37"/>
    </row>
  </sheetData>
  <sheetProtection/>
  <mergeCells count="5">
    <mergeCell ref="A2:F2"/>
    <mergeCell ref="A3:B3"/>
    <mergeCell ref="A4:B4"/>
    <mergeCell ref="C4:E4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Zeros="0" workbookViewId="0" topLeftCell="A1">
      <selection activeCell="D26" sqref="D26"/>
    </sheetView>
  </sheetViews>
  <sheetFormatPr defaultColWidth="9.33203125" defaultRowHeight="12.75"/>
  <cols>
    <col min="1" max="1" width="29.66015625" style="10" customWidth="1"/>
    <col min="2" max="2" width="17.16015625" style="10" customWidth="1"/>
    <col min="3" max="3" width="17.16015625" style="11" customWidth="1"/>
    <col min="4" max="5" width="23.16015625" style="11" customWidth="1"/>
    <col min="6" max="6" width="21.33203125" style="10" customWidth="1"/>
    <col min="7" max="7" width="14" style="10" customWidth="1"/>
    <col min="8" max="16384" width="9.33203125" style="10" customWidth="1"/>
  </cols>
  <sheetData>
    <row r="1" spans="1:2" ht="20.25">
      <c r="A1" s="12" t="s">
        <v>164</v>
      </c>
      <c r="B1" s="12"/>
    </row>
    <row r="2" spans="1:5" s="6" customFormat="1" ht="12.75">
      <c r="A2" s="13" t="s">
        <v>165</v>
      </c>
      <c r="B2" s="13"/>
      <c r="C2" s="11"/>
      <c r="D2" s="11"/>
      <c r="E2" s="11"/>
    </row>
    <row r="3" spans="1:7" ht="30" customHeight="1">
      <c r="A3" s="110" t="s">
        <v>196</v>
      </c>
      <c r="B3" s="110"/>
      <c r="C3" s="136"/>
      <c r="D3" s="136"/>
      <c r="E3" s="136"/>
      <c r="F3" s="136"/>
      <c r="G3" s="136"/>
    </row>
    <row r="4" spans="1:7" ht="12.75">
      <c r="A4" s="14"/>
      <c r="B4" s="14"/>
      <c r="C4" s="15"/>
      <c r="D4" s="16"/>
      <c r="E4" s="16"/>
      <c r="G4" s="17" t="s">
        <v>166</v>
      </c>
    </row>
    <row r="5" spans="1:7" s="7" customFormat="1" ht="48" customHeight="1">
      <c r="A5" s="18" t="s">
        <v>6</v>
      </c>
      <c r="B5" s="19" t="s">
        <v>167</v>
      </c>
      <c r="C5" s="19" t="s">
        <v>168</v>
      </c>
      <c r="D5" s="20" t="s">
        <v>169</v>
      </c>
      <c r="E5" s="20" t="s">
        <v>170</v>
      </c>
      <c r="F5" s="20" t="s">
        <v>171</v>
      </c>
      <c r="G5" s="18" t="s">
        <v>5</v>
      </c>
    </row>
    <row r="6" spans="1:7" s="8" customFormat="1" ht="14.25">
      <c r="A6" s="18" t="s">
        <v>63</v>
      </c>
      <c r="B6" s="21">
        <f>SUM(B7:B9)</f>
        <v>4.42</v>
      </c>
      <c r="C6" s="21">
        <f>SUM(C7:C9)</f>
        <v>3.52</v>
      </c>
      <c r="D6" s="22">
        <f aca="true" t="shared" si="0" ref="D6:D11">IF(B6=0,0,(C6/B6-1)*100)</f>
        <v>-20.36199095022624</v>
      </c>
      <c r="E6" s="108" t="s">
        <v>222</v>
      </c>
      <c r="F6" s="23">
        <v>0.0071</v>
      </c>
      <c r="G6" s="24"/>
    </row>
    <row r="7" spans="1:7" ht="14.25">
      <c r="A7" s="25" t="s">
        <v>172</v>
      </c>
      <c r="B7" s="26">
        <v>0</v>
      </c>
      <c r="C7" s="26"/>
      <c r="D7" s="22">
        <f t="shared" si="0"/>
        <v>0</v>
      </c>
      <c r="E7" s="27"/>
      <c r="F7" s="28"/>
      <c r="G7" s="29"/>
    </row>
    <row r="8" spans="1:7" ht="14.25">
      <c r="A8" s="25" t="s">
        <v>173</v>
      </c>
      <c r="B8" s="26">
        <v>4.42</v>
      </c>
      <c r="C8" s="26">
        <v>3.52</v>
      </c>
      <c r="D8" s="22">
        <f t="shared" si="0"/>
        <v>-20.36199095022624</v>
      </c>
      <c r="E8" s="108" t="s">
        <v>222</v>
      </c>
      <c r="F8" s="30">
        <v>0.0071</v>
      </c>
      <c r="G8" s="25"/>
    </row>
    <row r="9" spans="1:7" ht="14.25">
      <c r="A9" s="25" t="s">
        <v>174</v>
      </c>
      <c r="B9" s="26">
        <v>0</v>
      </c>
      <c r="C9" s="26">
        <f>SUM(C10:C11)</f>
        <v>0</v>
      </c>
      <c r="D9" s="22">
        <f t="shared" si="0"/>
        <v>0</v>
      </c>
      <c r="E9" s="27"/>
      <c r="F9" s="30"/>
      <c r="G9" s="25"/>
    </row>
    <row r="10" spans="1:7" ht="14.25">
      <c r="A10" s="25" t="s">
        <v>175</v>
      </c>
      <c r="B10" s="31">
        <v>0</v>
      </c>
      <c r="C10" s="32"/>
      <c r="D10" s="22">
        <f t="shared" si="0"/>
        <v>0</v>
      </c>
      <c r="E10" s="27"/>
      <c r="F10" s="30"/>
      <c r="G10" s="25"/>
    </row>
    <row r="11" spans="1:7" ht="14.25">
      <c r="A11" s="25" t="s">
        <v>176</v>
      </c>
      <c r="B11" s="32">
        <v>0</v>
      </c>
      <c r="C11" s="32">
        <v>0</v>
      </c>
      <c r="D11" s="22">
        <f t="shared" si="0"/>
        <v>0</v>
      </c>
      <c r="E11" s="27" t="s">
        <v>177</v>
      </c>
      <c r="F11" s="30"/>
      <c r="G11" s="29"/>
    </row>
    <row r="14" spans="1:6" s="6" customFormat="1" ht="12.75">
      <c r="A14" s="146" t="s">
        <v>178</v>
      </c>
      <c r="B14" s="147"/>
      <c r="C14" s="147"/>
      <c r="D14" s="147"/>
      <c r="E14" s="147"/>
      <c r="F14" s="147"/>
    </row>
    <row r="15" spans="1:5" s="6" customFormat="1" ht="12.75">
      <c r="A15" s="33" t="s">
        <v>179</v>
      </c>
      <c r="C15" s="11"/>
      <c r="D15" s="11"/>
      <c r="E15" s="11"/>
    </row>
    <row r="16" spans="1:5" s="6" customFormat="1" ht="12.75">
      <c r="A16" s="6" t="s">
        <v>180</v>
      </c>
      <c r="C16" s="11"/>
      <c r="D16" s="11"/>
      <c r="E16" s="11"/>
    </row>
    <row r="17" spans="1:5" s="6" customFormat="1" ht="12.75">
      <c r="A17" s="6" t="s">
        <v>181</v>
      </c>
      <c r="C17" s="11"/>
      <c r="D17" s="11"/>
      <c r="E17" s="11"/>
    </row>
    <row r="18" spans="1:5" s="6" customFormat="1" ht="12.75">
      <c r="A18" s="33" t="s">
        <v>182</v>
      </c>
      <c r="C18" s="11"/>
      <c r="D18" s="11"/>
      <c r="E18" s="11"/>
    </row>
    <row r="19" spans="1:5" s="6" customFormat="1" ht="12.75">
      <c r="A19" s="33" t="s">
        <v>183</v>
      </c>
      <c r="B19" s="33"/>
      <c r="C19" s="11"/>
      <c r="D19" s="11"/>
      <c r="E19" s="11"/>
    </row>
    <row r="20" spans="1:7" s="9" customFormat="1" ht="25.5" customHeight="1">
      <c r="A20" s="148" t="s">
        <v>184</v>
      </c>
      <c r="B20" s="148"/>
      <c r="C20" s="148"/>
      <c r="D20" s="148"/>
      <c r="E20" s="148"/>
      <c r="F20" s="148"/>
      <c r="G20" s="148"/>
    </row>
    <row r="21" spans="1:7" s="6" customFormat="1" ht="21.75" customHeight="1">
      <c r="A21" s="149" t="s">
        <v>185</v>
      </c>
      <c r="B21" s="149"/>
      <c r="C21" s="149"/>
      <c r="D21" s="149"/>
      <c r="E21" s="149"/>
      <c r="F21" s="149"/>
      <c r="G21" s="149"/>
    </row>
    <row r="22" spans="3:5" s="6" customFormat="1" ht="12.75">
      <c r="C22" s="11"/>
      <c r="D22" s="11"/>
      <c r="E22" s="11"/>
    </row>
    <row r="23" spans="3:5" s="6" customFormat="1" ht="12.75">
      <c r="C23" s="11"/>
      <c r="D23" s="11"/>
      <c r="E23" s="11"/>
    </row>
    <row r="24" spans="3:5" s="6" customFormat="1" ht="12.75">
      <c r="C24" s="11"/>
      <c r="D24" s="11"/>
      <c r="E24" s="11"/>
    </row>
    <row r="25" spans="3:5" s="6" customFormat="1" ht="12.75">
      <c r="C25" s="11"/>
      <c r="D25" s="11"/>
      <c r="E25" s="11"/>
    </row>
    <row r="26" spans="3:5" s="6" customFormat="1" ht="12.75">
      <c r="C26" s="11"/>
      <c r="D26" s="11"/>
      <c r="E26" s="11"/>
    </row>
  </sheetData>
  <sheetProtection/>
  <mergeCells count="4">
    <mergeCell ref="A3:G3"/>
    <mergeCell ref="A14:F14"/>
    <mergeCell ref="A20:G20"/>
    <mergeCell ref="A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K18" sqref="K18"/>
    </sheetView>
  </sheetViews>
  <sheetFormatPr defaultColWidth="9.33203125" defaultRowHeight="12.75"/>
  <cols>
    <col min="1" max="6" width="20.16015625" style="1" customWidth="1"/>
    <col min="7" max="16384" width="9.33203125" style="1" customWidth="1"/>
  </cols>
  <sheetData>
    <row r="1" ht="20.25">
      <c r="A1" s="2" t="s">
        <v>186</v>
      </c>
    </row>
    <row r="2" spans="1:6" ht="20.25">
      <c r="A2" s="117" t="s">
        <v>197</v>
      </c>
      <c r="B2" s="117"/>
      <c r="C2" s="117"/>
      <c r="D2" s="117"/>
      <c r="E2" s="117"/>
      <c r="F2" s="117"/>
    </row>
    <row r="3" ht="22.5" customHeight="1">
      <c r="F3" s="3" t="s">
        <v>2</v>
      </c>
    </row>
    <row r="4" spans="1:6" ht="22.5" customHeight="1">
      <c r="A4" s="153" t="s">
        <v>84</v>
      </c>
      <c r="B4" s="153" t="s">
        <v>85</v>
      </c>
      <c r="C4" s="150" t="s">
        <v>187</v>
      </c>
      <c r="D4" s="151"/>
      <c r="E4" s="152"/>
      <c r="F4" s="4" t="s">
        <v>5</v>
      </c>
    </row>
    <row r="5" spans="1:6" ht="22.5" customHeight="1">
      <c r="A5" s="153"/>
      <c r="B5" s="153"/>
      <c r="C5" s="4" t="s">
        <v>63</v>
      </c>
      <c r="D5" s="4" t="s">
        <v>65</v>
      </c>
      <c r="E5" s="4" t="s">
        <v>66</v>
      </c>
      <c r="F5" s="4"/>
    </row>
    <row r="6" spans="1:6" ht="22.5" customHeight="1">
      <c r="A6" s="5"/>
      <c r="B6" s="5"/>
      <c r="C6" s="5"/>
      <c r="D6" s="5"/>
      <c r="E6" s="5"/>
      <c r="F6" s="5"/>
    </row>
    <row r="7" spans="1:6" ht="22.5" customHeight="1">
      <c r="A7" s="5"/>
      <c r="B7" s="5"/>
      <c r="C7" s="5"/>
      <c r="D7" s="5"/>
      <c r="E7" s="5"/>
      <c r="F7" s="5"/>
    </row>
    <row r="8" spans="1:6" ht="22.5" customHeight="1">
      <c r="A8" s="5"/>
      <c r="B8" s="5"/>
      <c r="C8" s="5"/>
      <c r="D8" s="5"/>
      <c r="E8" s="5"/>
      <c r="F8" s="5"/>
    </row>
    <row r="9" spans="1:6" ht="22.5" customHeight="1">
      <c r="A9" s="5"/>
      <c r="B9" s="5"/>
      <c r="C9" s="5"/>
      <c r="D9" s="5"/>
      <c r="E9" s="5"/>
      <c r="F9" s="5"/>
    </row>
    <row r="10" spans="1:6" ht="22.5" customHeight="1">
      <c r="A10" s="5"/>
      <c r="B10" s="5"/>
      <c r="C10" s="5"/>
      <c r="D10" s="5"/>
      <c r="E10" s="5"/>
      <c r="F10" s="5"/>
    </row>
    <row r="11" spans="1:6" ht="22.5" customHeight="1">
      <c r="A11" s="5"/>
      <c r="B11" s="5"/>
      <c r="C11" s="5"/>
      <c r="D11" s="5"/>
      <c r="E11" s="5"/>
      <c r="F11" s="5"/>
    </row>
    <row r="12" spans="1:6" ht="22.5" customHeight="1">
      <c r="A12" s="5"/>
      <c r="B12" s="4" t="s">
        <v>63</v>
      </c>
      <c r="C12" s="5"/>
      <c r="D12" s="5"/>
      <c r="E12" s="5"/>
      <c r="F12" s="5"/>
    </row>
    <row r="13" ht="26.25" customHeight="1">
      <c r="B13" s="109" t="s">
        <v>223</v>
      </c>
    </row>
  </sheetData>
  <sheetProtection/>
  <mergeCells count="4">
    <mergeCell ref="A2:F2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雨林木风</cp:lastModifiedBy>
  <cp:lastPrinted>2017-03-07T01:01:28Z</cp:lastPrinted>
  <dcterms:created xsi:type="dcterms:W3CDTF">2013-03-03T08:22:18Z</dcterms:created>
  <dcterms:modified xsi:type="dcterms:W3CDTF">2017-03-07T01:01:37Z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